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autoCompressPictures="0"/>
  <mc:AlternateContent xmlns:mc="http://schemas.openxmlformats.org/markup-compatibility/2006">
    <mc:Choice Requires="x15">
      <x15ac:absPath xmlns:x15ac="http://schemas.microsoft.com/office/spreadsheetml/2010/11/ac" url="C:\Users\anil.vaghela\Desktop\"/>
    </mc:Choice>
  </mc:AlternateContent>
  <xr:revisionPtr revIDLastSave="0" documentId="13_ncr:1_{3A594564-3D26-4720-8EC3-E431D370995A}" xr6:coauthVersionLast="40" xr6:coauthVersionMax="40" xr10:uidLastSave="{00000000-0000-0000-0000-000000000000}"/>
  <bookViews>
    <workbookView xWindow="-120" yWindow="-120" windowWidth="29040" windowHeight="15840" xr2:uid="{00000000-000D-0000-FFFF-FFFF00000000}"/>
  </bookViews>
  <sheets>
    <sheet name="Project Planning" sheetId="1" r:id="rId1"/>
    <sheet name="Development Estimation" sheetId="2" state="hidden" r:id="rId2"/>
  </sheets>
  <definedNames>
    <definedName name="Actual">(PeriodInActual*('Project Planning'!$F1&gt;0))*PeriodInPlan</definedName>
    <definedName name="ActualBeyond">PeriodInActual*('Project Planning'!$F1&gt;0)</definedName>
    <definedName name="PercentComplete">PercentCompleteBeyond*PeriodInPlan</definedName>
    <definedName name="PercentCompleteBeyond">('Project Planning'!A$4=MEDIAN('Project Planning'!A$4,'Project Planning'!$F1,'Project Planning'!$F1+'Project Planning'!$G1)*('Project Planning'!$F1&gt;0))*(('Project Planning'!A$4&lt;(INT('Project Planning'!$F1+'Project Planning'!$G1*'Project Planning'!$H1)))+('Project Planning'!A$4='Project Planning'!$F1))*('Project Planning'!$H1&gt;0)</definedName>
    <definedName name="period_selected">'Project Planning'!$I$2</definedName>
    <definedName name="PeriodInActual">'Project Planning'!A$4=MEDIAN('Project Planning'!A$4,'Project Planning'!$F1,'Project Planning'!$F1+'Project Planning'!$G1-1)</definedName>
    <definedName name="PeriodInPlan">'Project Planning'!A$4=MEDIAN('Project Planning'!A$4,'Project Planning'!$D1,'Project Planning'!$D1+'Project Planning'!$E1-1)</definedName>
    <definedName name="Plan">PeriodInPlan*('Project Planning'!$D1&gt;0)</definedName>
    <definedName name="_xlnm.Print_Titles" localSheetId="0">'Project Planning'!$3:$4</definedName>
    <definedName name="TitleRegion..BO60">'Project Planning'!$B$3:$B$4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23" i="1" l="1"/>
  <c r="E10" i="1" l="1"/>
  <c r="E5" i="1" l="1"/>
  <c r="D27" i="2" l="1"/>
  <c r="E40" i="1"/>
  <c r="E41" i="1"/>
  <c r="B40" i="1"/>
  <c r="B41" i="1"/>
  <c r="D28" i="2" l="1"/>
  <c r="B6" i="1"/>
  <c r="B7" i="1"/>
  <c r="B8" i="1"/>
  <c r="B9" i="1"/>
  <c r="B21" i="1"/>
  <c r="B25" i="1"/>
  <c r="B26" i="1"/>
  <c r="B27" i="1"/>
  <c r="B28" i="1"/>
  <c r="B30" i="1"/>
  <c r="B31" i="1"/>
  <c r="B32" i="1"/>
  <c r="B34" i="1"/>
  <c r="B35" i="1"/>
  <c r="B37" i="1"/>
  <c r="B38" i="1"/>
  <c r="B39" i="1"/>
  <c r="B5" i="1"/>
  <c r="E39" i="1" l="1"/>
  <c r="E38" i="1"/>
  <c r="E37" i="1"/>
  <c r="E35" i="1"/>
  <c r="E34" i="1"/>
  <c r="E31" i="1"/>
  <c r="E30" i="1"/>
  <c r="E28" i="1"/>
  <c r="E27" i="1"/>
  <c r="E26" i="1"/>
  <c r="E25" i="1"/>
  <c r="E21" i="1"/>
  <c r="E9" i="1"/>
  <c r="E8" i="1"/>
  <c r="E7" i="1"/>
  <c r="E6" i="1"/>
</calcChain>
</file>

<file path=xl/sharedStrings.xml><?xml version="1.0" encoding="utf-8"?>
<sst xmlns="http://schemas.openxmlformats.org/spreadsheetml/2006/main" count="92" uniqueCount="61">
  <si>
    <t>PERIODS</t>
  </si>
  <si>
    <t>ACTIVITY</t>
  </si>
  <si>
    <r>
      <rPr>
        <sz val="12"/>
        <color theme="1" tint="0.24994659260841701"/>
        <rFont val="Calibri"/>
        <family val="2"/>
      </rPr>
      <t>%</t>
    </r>
    <r>
      <rPr>
        <sz val="11"/>
        <color theme="1" tint="0.24994659260841701"/>
        <rFont val="Corbel"/>
        <family val="2"/>
        <scheme val="major"/>
      </rPr>
      <t xml:space="preserve"> </t>
    </r>
    <r>
      <rPr>
        <sz val="12"/>
        <color theme="1" tint="0.24994659260841701"/>
        <rFont val="Calibri"/>
        <family val="2"/>
      </rPr>
      <t>Complete</t>
    </r>
  </si>
  <si>
    <r>
      <rPr>
        <sz val="12"/>
        <color theme="1" tint="0.24994659260841701"/>
        <rFont val="Calibri"/>
        <family val="2"/>
      </rPr>
      <t>Actual (beyond plan</t>
    </r>
    <r>
      <rPr>
        <sz val="11"/>
        <color theme="1" tint="0.24994659260841701"/>
        <rFont val="Corbel"/>
        <family val="2"/>
        <scheme val="major"/>
      </rPr>
      <t>)</t>
    </r>
  </si>
  <si>
    <r>
      <rPr>
        <sz val="12"/>
        <color theme="1" tint="0.24994659260841701"/>
        <rFont val="Calibri"/>
        <family val="2"/>
      </rPr>
      <t>%</t>
    </r>
    <r>
      <rPr>
        <sz val="11"/>
        <color theme="1" tint="0.24994659260841701"/>
        <rFont val="Corbel"/>
        <family val="2"/>
        <scheme val="major"/>
      </rPr>
      <t xml:space="preserve"> </t>
    </r>
    <r>
      <rPr>
        <sz val="12"/>
        <color theme="1" tint="0.24994659260841701"/>
        <rFont val="Calibri"/>
        <family val="2"/>
      </rPr>
      <t>Complete (beyond plan)</t>
    </r>
  </si>
  <si>
    <t xml:space="preserve"> Period Highlight:</t>
  </si>
  <si>
    <t>PLAN START</t>
  </si>
  <si>
    <t>PLAN DURATION</t>
  </si>
  <si>
    <t>ACTUAL START</t>
  </si>
  <si>
    <t>ACTUAL DURATION</t>
  </si>
  <si>
    <t>PERCENT COMPLETE</t>
  </si>
  <si>
    <t>Actual Start</t>
  </si>
  <si>
    <t>Plan Duration</t>
  </si>
  <si>
    <t>#</t>
  </si>
  <si>
    <t>Milestone Name</t>
  </si>
  <si>
    <t>Days</t>
  </si>
  <si>
    <t>Total Man Days</t>
  </si>
  <si>
    <t>Total Man Months</t>
  </si>
  <si>
    <t>Phase</t>
  </si>
  <si>
    <t>Phase 1</t>
  </si>
  <si>
    <t>Phase 1 Delivery &amp; User Acceptance</t>
  </si>
  <si>
    <t>Phase 2 Delivery &amp; User Acceptance</t>
  </si>
  <si>
    <t>Phase 2</t>
  </si>
  <si>
    <t>Phase 3</t>
  </si>
  <si>
    <t>Phase 3 Delivery &amp; User Acceptance</t>
  </si>
  <si>
    <t>Phase 4</t>
  </si>
  <si>
    <t>Database Designining</t>
  </si>
  <si>
    <t>Data Migration</t>
  </si>
  <si>
    <t>Data syncing between new and current site</t>
  </si>
  <si>
    <t>Search our collection</t>
  </si>
  <si>
    <t>Login</t>
  </si>
  <si>
    <t>Dashboard</t>
  </si>
  <si>
    <t>Tribunal Analysis</t>
  </si>
  <si>
    <t>Article Citator</t>
  </si>
  <si>
    <t>Jurisprudence Citator</t>
  </si>
  <si>
    <t>Publication Citator</t>
  </si>
  <si>
    <t>Term &amp; Phrases</t>
  </si>
  <si>
    <t>Full Text Search</t>
  </si>
  <si>
    <t>Treaties &amp; Rules</t>
  </si>
  <si>
    <t>Dispute Documents</t>
  </si>
  <si>
    <t>Document Comparision</t>
  </si>
  <si>
    <t>My Profile</t>
  </si>
  <si>
    <t>Notepad Feature</t>
  </si>
  <si>
    <t xml:space="preserve">Session Details </t>
  </si>
  <si>
    <t xml:space="preserve">Auto logout </t>
  </si>
  <si>
    <t xml:space="preserve">Design Integration &amp; CMS </t>
  </si>
  <si>
    <t>ISLG Rebuild Development Plan</t>
  </si>
  <si>
    <t>ISLG Rebuild Development Estimation</t>
  </si>
  <si>
    <t>Master Tree</t>
  </si>
  <si>
    <t>Document database</t>
  </si>
  <si>
    <t>XML Agreement</t>
  </si>
  <si>
    <t>Admin FTS</t>
  </si>
  <si>
    <t>Web pages</t>
  </si>
  <si>
    <t>Settings</t>
  </si>
  <si>
    <t>Subscribers</t>
  </si>
  <si>
    <t>Admins</t>
  </si>
  <si>
    <t>Group management</t>
  </si>
  <si>
    <t>Reports</t>
  </si>
  <si>
    <t xml:space="preserve">Subject Navigator Tree </t>
  </si>
  <si>
    <t>Subject Navigator Pages</t>
  </si>
  <si>
    <t>Treaties &amp; Rules - Agreement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</si>
</sst>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13"/>
      <color theme="1" tint="0.24994659260841701"/>
      <name val="Calibri"/>
      <family val="2"/>
    </font>
    <font>
      <sz val="12"/>
      <color theme="1" tint="0.24994659260841701"/>
      <name val="Calibri"/>
      <family val="2"/>
    </font>
    <font>
      <b/>
      <sz val="13"/>
      <color theme="7"/>
      <name val="Calibri"/>
      <family val="2"/>
    </font>
    <font>
      <sz val="12"/>
      <color theme="1" tint="0.24994659260841701"/>
      <name val="Calibri"/>
      <family val="2"/>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3"/>
      <color theme="1" tint="0.24994659260841701"/>
      <name val="Calibri"/>
      <family val="2"/>
    </font>
    <font>
      <b/>
      <sz val="13"/>
      <color theme="0"/>
      <name val="Calibri"/>
      <family val="2"/>
      <scheme val="minor"/>
    </font>
    <font>
      <b/>
      <sz val="13"/>
      <color theme="0"/>
      <name val="Corbel"/>
      <family val="2"/>
      <scheme val="major"/>
    </font>
    <font>
      <b/>
      <sz val="16"/>
      <color theme="1" tint="0.24994659260841701"/>
      <name val="Calibri"/>
      <family val="2"/>
      <scheme val="minor"/>
    </font>
  </fonts>
  <fills count="8">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s>
  <borders count="13">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style="thin">
        <color theme="9" tint="-0.24994659260841701"/>
      </top>
      <bottom/>
      <diagonal/>
    </border>
    <border>
      <left style="thick">
        <color theme="0"/>
      </left>
      <right/>
      <top/>
      <bottom/>
      <diagonal/>
    </border>
    <border>
      <left/>
      <right style="thick">
        <color theme="0"/>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s>
  <cellStyleXfs count="19">
    <xf numFmtId="0" fontId="0" fillId="0" borderId="0" applyNumberFormat="0" applyFill="0" applyBorder="0" applyProtection="0">
      <alignment horizontal="center" vertical="center"/>
    </xf>
    <xf numFmtId="0" fontId="8" fillId="0" borderId="0" applyNumberFormat="0" applyFill="0" applyBorder="0" applyAlignment="0" applyProtection="0"/>
    <xf numFmtId="0" fontId="2"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cellStyleXfs>
  <cellXfs count="48">
    <xf numFmtId="0" fontId="0" fillId="0" borderId="0" xfId="0">
      <alignment horizontal="center" vertical="center"/>
    </xf>
    <xf numFmtId="0" fontId="0" fillId="0" borderId="0" xfId="0" applyAlignment="1">
      <alignment horizontal="center"/>
    </xf>
    <xf numFmtId="0" fontId="2" fillId="0" borderId="0" xfId="2">
      <alignment horizontal="left" wrapText="1"/>
    </xf>
    <xf numFmtId="3" fontId="10" fillId="0" borderId="2" xfId="3">
      <alignment horizontal="center"/>
    </xf>
    <xf numFmtId="9" fontId="3" fillId="0" borderId="0" xfId="6">
      <alignment horizontal="center" vertical="center"/>
    </xf>
    <xf numFmtId="0" fontId="10" fillId="0" borderId="0" xfId="4">
      <alignment horizontal="center" wrapText="1"/>
    </xf>
    <xf numFmtId="0" fontId="0" fillId="0" borderId="0" xfId="0" applyAlignment="1">
      <alignment horizontal="center" wrapText="1"/>
    </xf>
    <xf numFmtId="0" fontId="0" fillId="0" borderId="0" xfId="0" applyAlignment="1">
      <alignment vertical="center" wrapText="1"/>
    </xf>
    <xf numFmtId="0" fontId="8" fillId="0" borderId="0" xfId="1" applyAlignment="1">
      <alignment horizontal="center"/>
    </xf>
    <xf numFmtId="0" fontId="8" fillId="0" borderId="0" xfId="8">
      <alignment vertical="center"/>
    </xf>
    <xf numFmtId="1" fontId="13" fillId="6" borderId="1" xfId="13">
      <alignment horizontal="center" vertical="center"/>
    </xf>
    <xf numFmtId="0" fontId="0" fillId="2" borderId="4" xfId="14" applyFont="1">
      <alignment horizontal="center"/>
    </xf>
    <xf numFmtId="0" fontId="0" fillId="3" borderId="3" xfId="15" applyFont="1">
      <alignment horizontal="center"/>
    </xf>
    <xf numFmtId="0" fontId="0" fillId="4" borderId="3" xfId="16" applyFont="1">
      <alignment horizontal="center"/>
    </xf>
    <xf numFmtId="0" fontId="0" fillId="5" borderId="3" xfId="17" applyFont="1">
      <alignment horizontal="center"/>
    </xf>
    <xf numFmtId="0" fontId="0" fillId="7" borderId="3" xfId="18" applyFont="1">
      <alignment horizontal="center"/>
    </xf>
    <xf numFmtId="0" fontId="10" fillId="0" borderId="0" xfId="11">
      <alignment horizontal="left"/>
    </xf>
    <xf numFmtId="0" fontId="15" fillId="4" borderId="8" xfId="16" applyFont="1" applyBorder="1" applyAlignment="1">
      <alignment horizontal="center" vertical="center"/>
    </xf>
    <xf numFmtId="0" fontId="14" fillId="0" borderId="8" xfId="2" applyFont="1" applyBorder="1">
      <alignment horizontal="left" wrapText="1"/>
    </xf>
    <xf numFmtId="1" fontId="14" fillId="0" borderId="8" xfId="2" applyNumberFormat="1" applyFont="1" applyBorder="1" applyAlignment="1">
      <alignment horizontal="right" wrapText="1"/>
    </xf>
    <xf numFmtId="1" fontId="15" fillId="4" borderId="8" xfId="16" applyNumberFormat="1" applyFont="1" applyBorder="1" applyAlignment="1">
      <alignment horizontal="right" vertical="center"/>
    </xf>
    <xf numFmtId="0" fontId="16" fillId="4" borderId="8" xfId="16" applyFont="1" applyBorder="1" applyAlignment="1">
      <alignment vertical="center"/>
    </xf>
    <xf numFmtId="0" fontId="9" fillId="6" borderId="5" xfId="7" applyBorder="1">
      <alignment horizontal="left" vertical="center"/>
    </xf>
    <xf numFmtId="0" fontId="4" fillId="0" borderId="8" xfId="2" applyFont="1" applyBorder="1" applyAlignment="1">
      <alignment horizontal="left" vertical="center" wrapText="1"/>
    </xf>
    <xf numFmtId="0" fontId="5" fillId="0" borderId="8" xfId="0" applyFont="1" applyBorder="1">
      <alignment horizontal="center" vertical="center"/>
    </xf>
    <xf numFmtId="1" fontId="5" fillId="0" borderId="8" xfId="0" applyNumberFormat="1" applyFont="1" applyBorder="1">
      <alignment horizontal="center" vertical="center"/>
    </xf>
    <xf numFmtId="9" fontId="6" fillId="0" borderId="8" xfId="6" applyFont="1" applyBorder="1">
      <alignment horizontal="center" vertical="center"/>
    </xf>
    <xf numFmtId="0" fontId="10" fillId="0" borderId="8" xfId="9" applyBorder="1">
      <alignment vertical="center"/>
    </xf>
    <xf numFmtId="0" fontId="4" fillId="7" borderId="3" xfId="18" applyFont="1" applyAlignment="1">
      <alignment horizontal="left" vertical="center" wrapText="1"/>
    </xf>
    <xf numFmtId="0" fontId="5" fillId="7" borderId="3" xfId="18" applyFont="1" applyAlignment="1">
      <alignment horizontal="center" vertical="center"/>
    </xf>
    <xf numFmtId="1" fontId="5" fillId="7" borderId="3" xfId="18" applyNumberFormat="1" applyFont="1" applyAlignment="1">
      <alignment horizontal="center" vertical="center"/>
    </xf>
    <xf numFmtId="9" fontId="6" fillId="7" borderId="3" xfId="18" applyNumberFormat="1" applyFont="1" applyAlignment="1">
      <alignment horizontal="center" vertical="center"/>
    </xf>
    <xf numFmtId="0" fontId="14" fillId="0" borderId="9" xfId="2" applyFont="1" applyBorder="1">
      <alignment horizontal="left" wrapText="1"/>
    </xf>
    <xf numFmtId="1" fontId="14" fillId="0" borderId="10" xfId="2" applyNumberFormat="1" applyFont="1" applyBorder="1" applyAlignment="1">
      <alignment horizontal="right" wrapText="1"/>
    </xf>
    <xf numFmtId="0" fontId="14" fillId="0" borderId="12" xfId="2" applyFont="1" applyBorder="1">
      <alignment horizontal="left" wrapText="1"/>
    </xf>
    <xf numFmtId="0" fontId="0" fillId="0" borderId="6" xfId="5" applyFont="1" applyBorder="1">
      <alignment horizontal="left" vertical="center"/>
    </xf>
    <xf numFmtId="0" fontId="0" fillId="0" borderId="0" xfId="5" applyFont="1">
      <alignment horizontal="left" vertical="center"/>
    </xf>
    <xf numFmtId="0" fontId="12" fillId="0" borderId="0" xfId="12">
      <alignment vertical="center"/>
    </xf>
    <xf numFmtId="0" fontId="10" fillId="0" borderId="8" xfId="9" applyBorder="1">
      <alignment vertical="center"/>
    </xf>
    <xf numFmtId="0" fontId="10" fillId="0" borderId="8" xfId="10" applyBorder="1">
      <alignment horizontal="center" vertical="center" wrapText="1"/>
    </xf>
    <xf numFmtId="0" fontId="7" fillId="0" borderId="6" xfId="5" applyFont="1" applyBorder="1">
      <alignment horizontal="left" vertical="center"/>
    </xf>
    <xf numFmtId="0" fontId="7" fillId="0" borderId="0" xfId="5" applyFont="1">
      <alignment horizontal="left" vertical="center"/>
    </xf>
    <xf numFmtId="0" fontId="7" fillId="0" borderId="7" xfId="5" applyFont="1" applyBorder="1">
      <alignment horizontal="left" vertical="center"/>
    </xf>
    <xf numFmtId="0" fontId="0" fillId="0" borderId="7" xfId="5" applyFont="1" applyBorder="1">
      <alignment horizontal="left" vertical="center"/>
    </xf>
    <xf numFmtId="0" fontId="15" fillId="4" borderId="8" xfId="16" applyFont="1" applyBorder="1" applyAlignment="1">
      <alignment horizontal="center" vertical="center"/>
    </xf>
    <xf numFmtId="0" fontId="15" fillId="4" borderId="11" xfId="16" applyFont="1" applyBorder="1" applyAlignment="1">
      <alignment horizontal="center" vertical="center"/>
    </xf>
    <xf numFmtId="0" fontId="16" fillId="4" borderId="8" xfId="16" applyFont="1" applyBorder="1" applyAlignment="1">
      <alignment horizontal="left" vertical="center"/>
    </xf>
    <xf numFmtId="0" fontId="17" fillId="7" borderId="8" xfId="18" applyFont="1" applyBorder="1" applyAlignment="1">
      <alignment horizontal="center" vertical="center"/>
    </xf>
  </cellXfs>
  <cellStyles count="19">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itle" xfId="8" builtinId="15" customBuiltin="1"/>
  </cellStyles>
  <dxfs count="16">
    <dxf>
      <border>
        <top style="thin">
          <color theme="7"/>
        </top>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GF41"/>
  <sheetViews>
    <sheetView showGridLines="0" tabSelected="1" zoomScale="85" zoomScaleNormal="85" zoomScaleSheetLayoutView="80" workbookViewId="0">
      <pane xSplit="8" ySplit="4" topLeftCell="I5" activePane="bottomRight" state="frozen"/>
      <selection pane="topRight" activeCell="H1" sqref="H1"/>
      <selection pane="bottomLeft" activeCell="A5" sqref="A5"/>
      <selection pane="bottomRight" activeCell="D25" sqref="D25"/>
    </sheetView>
  </sheetViews>
  <sheetFormatPr defaultColWidth="2.75" defaultRowHeight="30" customHeight="1" x14ac:dyDescent="0.3"/>
  <cols>
    <col min="1" max="1" width="2.625" customWidth="1"/>
    <col min="2" max="2" width="51.5" style="2" bestFit="1" customWidth="1"/>
    <col min="3" max="3" width="8" style="2" bestFit="1" customWidth="1"/>
    <col min="4" max="4" width="11.625" style="1" customWidth="1"/>
    <col min="5" max="5" width="17.25" style="1" customWidth="1"/>
    <col min="6" max="6" width="11.625" style="1" customWidth="1"/>
    <col min="7" max="7" width="15.875" style="1" bestFit="1" customWidth="1"/>
    <col min="8" max="8" width="15.625" style="4" customWidth="1"/>
    <col min="9" max="28" width="2.75" style="1"/>
    <col min="108" max="188" width="3.625" bestFit="1" customWidth="1"/>
  </cols>
  <sheetData>
    <row r="1" spans="2:188" ht="60" customHeight="1" thickBot="1" x14ac:dyDescent="0.85">
      <c r="B1" s="9" t="s">
        <v>46</v>
      </c>
      <c r="C1" s="9"/>
      <c r="D1" s="8"/>
      <c r="E1" s="8"/>
      <c r="F1" s="8"/>
      <c r="G1" s="8"/>
      <c r="H1" s="8"/>
    </row>
    <row r="2" spans="2:188" ht="21" customHeight="1" thickTop="1" thickBot="1" x14ac:dyDescent="0.3">
      <c r="B2" s="37"/>
      <c r="C2" s="37"/>
      <c r="D2" s="37"/>
      <c r="E2" s="37"/>
      <c r="F2" s="37"/>
      <c r="G2" s="37"/>
      <c r="H2" s="22" t="s">
        <v>5</v>
      </c>
      <c r="I2" s="10">
        <v>1</v>
      </c>
      <c r="K2" s="11"/>
      <c r="L2" s="40" t="s">
        <v>12</v>
      </c>
      <c r="M2" s="41"/>
      <c r="N2" s="41"/>
      <c r="O2" s="41"/>
      <c r="P2" s="42"/>
      <c r="Q2" s="12"/>
      <c r="R2" s="40" t="s">
        <v>11</v>
      </c>
      <c r="S2" s="41"/>
      <c r="T2" s="41"/>
      <c r="U2" s="42"/>
      <c r="V2" s="13"/>
      <c r="W2" s="35" t="s">
        <v>2</v>
      </c>
      <c r="X2" s="36"/>
      <c r="Y2" s="36"/>
      <c r="Z2" s="43"/>
      <c r="AA2" s="14"/>
      <c r="AB2" s="35" t="s">
        <v>3</v>
      </c>
      <c r="AC2" s="36"/>
      <c r="AD2" s="36"/>
      <c r="AE2" s="36"/>
      <c r="AF2" s="36"/>
      <c r="AG2" s="36"/>
      <c r="AH2" s="43"/>
      <c r="AI2" s="15"/>
      <c r="AJ2" s="35" t="s">
        <v>4</v>
      </c>
      <c r="AK2" s="36"/>
      <c r="AL2" s="36"/>
      <c r="AM2" s="36"/>
      <c r="AN2" s="36"/>
      <c r="AO2" s="36"/>
      <c r="AP2" s="36"/>
      <c r="AQ2" s="36"/>
    </row>
    <row r="3" spans="2:188" s="7" customFormat="1" ht="39.950000000000003" customHeight="1" thickTop="1" x14ac:dyDescent="0.25">
      <c r="B3" s="38" t="s">
        <v>1</v>
      </c>
      <c r="C3" s="27" t="s">
        <v>18</v>
      </c>
      <c r="D3" s="39" t="s">
        <v>6</v>
      </c>
      <c r="E3" s="39" t="s">
        <v>7</v>
      </c>
      <c r="F3" s="39" t="s">
        <v>8</v>
      </c>
      <c r="G3" s="39" t="s">
        <v>9</v>
      </c>
      <c r="H3" s="39" t="s">
        <v>10</v>
      </c>
      <c r="I3" s="16" t="s">
        <v>0</v>
      </c>
      <c r="J3" s="5"/>
      <c r="K3" s="6"/>
      <c r="L3" s="6"/>
      <c r="M3" s="6"/>
      <c r="N3" s="6"/>
      <c r="O3" s="6"/>
      <c r="P3" s="6"/>
      <c r="Q3" s="6"/>
      <c r="R3" s="6"/>
      <c r="S3" s="6"/>
      <c r="T3" s="6"/>
      <c r="U3" s="6"/>
      <c r="V3" s="6"/>
      <c r="W3" s="6"/>
      <c r="X3" s="6"/>
      <c r="Y3" s="6"/>
      <c r="Z3" s="6"/>
      <c r="AA3" s="6"/>
      <c r="AB3" s="6"/>
    </row>
    <row r="4" spans="2:188" ht="15.75" customHeight="1" thickBot="1" x14ac:dyDescent="0.3">
      <c r="B4" s="38"/>
      <c r="C4" s="27"/>
      <c r="D4" s="39"/>
      <c r="E4" s="39"/>
      <c r="F4" s="39"/>
      <c r="G4" s="39"/>
      <c r="H4" s="39"/>
      <c r="I4" s="3">
        <v>1</v>
      </c>
      <c r="J4" s="3">
        <v>2</v>
      </c>
      <c r="K4" s="3">
        <v>3</v>
      </c>
      <c r="L4" s="3">
        <v>4</v>
      </c>
      <c r="M4" s="3">
        <v>5</v>
      </c>
      <c r="N4" s="3">
        <v>6</v>
      </c>
      <c r="O4" s="3">
        <v>7</v>
      </c>
      <c r="P4" s="3">
        <v>8</v>
      </c>
      <c r="Q4" s="3">
        <v>9</v>
      </c>
      <c r="R4" s="3">
        <v>10</v>
      </c>
      <c r="S4" s="3">
        <v>11</v>
      </c>
      <c r="T4" s="3">
        <v>12</v>
      </c>
      <c r="U4" s="3">
        <v>13</v>
      </c>
      <c r="V4" s="3">
        <v>14</v>
      </c>
      <c r="W4" s="3">
        <v>15</v>
      </c>
      <c r="X4" s="3">
        <v>16</v>
      </c>
      <c r="Y4" s="3">
        <v>17</v>
      </c>
      <c r="Z4" s="3">
        <v>18</v>
      </c>
      <c r="AA4" s="3">
        <v>19</v>
      </c>
      <c r="AB4" s="3">
        <v>20</v>
      </c>
      <c r="AC4" s="3">
        <v>21</v>
      </c>
      <c r="AD4" s="3">
        <v>22</v>
      </c>
      <c r="AE4" s="3">
        <v>23</v>
      </c>
      <c r="AF4" s="3">
        <v>24</v>
      </c>
      <c r="AG4" s="3">
        <v>25</v>
      </c>
      <c r="AH4" s="3">
        <v>26</v>
      </c>
      <c r="AI4" s="3">
        <v>27</v>
      </c>
      <c r="AJ4" s="3">
        <v>28</v>
      </c>
      <c r="AK4" s="3">
        <v>29</v>
      </c>
      <c r="AL4" s="3">
        <v>30</v>
      </c>
      <c r="AM4" s="3">
        <v>31</v>
      </c>
      <c r="AN4" s="3">
        <v>32</v>
      </c>
      <c r="AO4" s="3">
        <v>33</v>
      </c>
      <c r="AP4" s="3">
        <v>34</v>
      </c>
      <c r="AQ4" s="3">
        <v>35</v>
      </c>
      <c r="AR4" s="3">
        <v>36</v>
      </c>
      <c r="AS4" s="3">
        <v>37</v>
      </c>
      <c r="AT4" s="3">
        <v>38</v>
      </c>
      <c r="AU4" s="3">
        <v>39</v>
      </c>
      <c r="AV4" s="3">
        <v>40</v>
      </c>
      <c r="AW4" s="3">
        <v>41</v>
      </c>
      <c r="AX4" s="3">
        <v>42</v>
      </c>
      <c r="AY4" s="3">
        <v>43</v>
      </c>
      <c r="AZ4" s="3">
        <v>44</v>
      </c>
      <c r="BA4" s="3">
        <v>45</v>
      </c>
      <c r="BB4" s="3">
        <v>46</v>
      </c>
      <c r="BC4" s="3">
        <v>47</v>
      </c>
      <c r="BD4" s="3">
        <v>48</v>
      </c>
      <c r="BE4" s="3">
        <v>49</v>
      </c>
      <c r="BF4" s="3">
        <v>50</v>
      </c>
      <c r="BG4" s="3">
        <v>51</v>
      </c>
      <c r="BH4" s="3">
        <v>52</v>
      </c>
      <c r="BI4" s="3">
        <v>53</v>
      </c>
      <c r="BJ4" s="3">
        <v>54</v>
      </c>
      <c r="BK4" s="3">
        <v>55</v>
      </c>
      <c r="BL4" s="3">
        <v>56</v>
      </c>
      <c r="BM4" s="3">
        <v>57</v>
      </c>
      <c r="BN4" s="3">
        <v>58</v>
      </c>
      <c r="BO4" s="3">
        <v>59</v>
      </c>
      <c r="BP4" s="3">
        <v>60</v>
      </c>
      <c r="BQ4" s="3">
        <v>61</v>
      </c>
      <c r="BR4" s="3">
        <v>62</v>
      </c>
      <c r="BS4" s="3">
        <v>63</v>
      </c>
      <c r="BT4" s="3">
        <v>64</v>
      </c>
      <c r="BU4" s="3">
        <v>65</v>
      </c>
      <c r="BV4" s="3">
        <v>66</v>
      </c>
      <c r="BW4" s="3">
        <v>67</v>
      </c>
      <c r="BX4" s="3">
        <v>68</v>
      </c>
      <c r="BY4" s="3">
        <v>69</v>
      </c>
      <c r="BZ4" s="3">
        <v>70</v>
      </c>
      <c r="CA4" s="3">
        <v>71</v>
      </c>
      <c r="CB4" s="3">
        <v>72</v>
      </c>
      <c r="CC4" s="3">
        <v>73</v>
      </c>
      <c r="CD4" s="3">
        <v>74</v>
      </c>
      <c r="CE4" s="3">
        <v>75</v>
      </c>
      <c r="CF4" s="3">
        <v>76</v>
      </c>
      <c r="CG4" s="3">
        <v>77</v>
      </c>
      <c r="CH4" s="3">
        <v>78</v>
      </c>
      <c r="CI4" s="3">
        <v>79</v>
      </c>
      <c r="CJ4" s="3">
        <v>80</v>
      </c>
      <c r="CK4" s="3">
        <v>81</v>
      </c>
      <c r="CL4" s="3">
        <v>82</v>
      </c>
      <c r="CM4" s="3">
        <v>83</v>
      </c>
      <c r="CN4" s="3">
        <v>84</v>
      </c>
      <c r="CO4" s="3">
        <v>85</v>
      </c>
      <c r="CP4" s="3">
        <v>86</v>
      </c>
      <c r="CQ4" s="3">
        <v>87</v>
      </c>
      <c r="CR4" s="3">
        <v>88</v>
      </c>
      <c r="CS4" s="3">
        <v>89</v>
      </c>
      <c r="CT4" s="3">
        <v>90</v>
      </c>
      <c r="CU4" s="3">
        <v>91</v>
      </c>
      <c r="CV4" s="3">
        <v>92</v>
      </c>
      <c r="CW4" s="3">
        <v>93</v>
      </c>
      <c r="CX4" s="3">
        <v>94</v>
      </c>
      <c r="CY4" s="3">
        <v>95</v>
      </c>
      <c r="CZ4" s="3">
        <v>96</v>
      </c>
      <c r="DA4" s="3">
        <v>97</v>
      </c>
      <c r="DB4" s="3">
        <v>98</v>
      </c>
      <c r="DC4" s="3">
        <v>99</v>
      </c>
      <c r="DD4" s="3">
        <v>100</v>
      </c>
      <c r="DE4" s="3">
        <v>101</v>
      </c>
      <c r="DF4" s="3">
        <v>102</v>
      </c>
      <c r="DG4" s="3">
        <v>103</v>
      </c>
      <c r="DH4" s="3">
        <v>104</v>
      </c>
      <c r="DI4" s="3">
        <v>105</v>
      </c>
      <c r="DJ4" s="3">
        <v>106</v>
      </c>
      <c r="DK4" s="3">
        <v>107</v>
      </c>
      <c r="DL4" s="3">
        <v>108</v>
      </c>
      <c r="DM4" s="3">
        <v>109</v>
      </c>
      <c r="DN4" s="3">
        <v>110</v>
      </c>
      <c r="DO4" s="3">
        <v>111</v>
      </c>
      <c r="DP4" s="3">
        <v>112</v>
      </c>
      <c r="DQ4" s="3">
        <v>113</v>
      </c>
      <c r="DR4" s="3">
        <v>114</v>
      </c>
      <c r="DS4" s="3">
        <v>115</v>
      </c>
      <c r="DT4" s="3">
        <v>116</v>
      </c>
      <c r="DU4" s="3">
        <v>117</v>
      </c>
      <c r="DV4" s="3">
        <v>118</v>
      </c>
      <c r="DW4" s="3">
        <v>119</v>
      </c>
      <c r="DX4" s="3">
        <v>120</v>
      </c>
      <c r="DY4" s="3">
        <v>121</v>
      </c>
      <c r="DZ4" s="3">
        <v>122</v>
      </c>
      <c r="EA4" s="3">
        <v>123</v>
      </c>
      <c r="EB4" s="3">
        <v>124</v>
      </c>
      <c r="EC4" s="3">
        <v>125</v>
      </c>
      <c r="ED4" s="3">
        <v>126</v>
      </c>
      <c r="EE4" s="3">
        <v>127</v>
      </c>
      <c r="EF4" s="3">
        <v>128</v>
      </c>
      <c r="EG4" s="3">
        <v>129</v>
      </c>
      <c r="EH4" s="3">
        <v>130</v>
      </c>
      <c r="EI4" s="3">
        <v>131</v>
      </c>
      <c r="EJ4" s="3">
        <v>132</v>
      </c>
      <c r="EK4" s="3">
        <v>133</v>
      </c>
      <c r="EL4" s="3">
        <v>134</v>
      </c>
      <c r="EM4" s="3">
        <v>135</v>
      </c>
      <c r="EN4" s="3">
        <v>136</v>
      </c>
      <c r="EO4" s="3">
        <v>137</v>
      </c>
      <c r="EP4" s="3">
        <v>138</v>
      </c>
      <c r="EQ4" s="3">
        <v>139</v>
      </c>
      <c r="ER4" s="3">
        <v>140</v>
      </c>
      <c r="ES4" s="3">
        <v>141</v>
      </c>
      <c r="ET4" s="3">
        <v>142</v>
      </c>
      <c r="EU4" s="3">
        <v>143</v>
      </c>
      <c r="EV4" s="3">
        <v>144</v>
      </c>
      <c r="EW4" s="3">
        <v>145</v>
      </c>
      <c r="EX4" s="3">
        <v>146</v>
      </c>
      <c r="EY4" s="3">
        <v>147</v>
      </c>
      <c r="EZ4" s="3">
        <v>148</v>
      </c>
      <c r="FA4" s="3">
        <v>149</v>
      </c>
      <c r="FB4" s="3">
        <v>150</v>
      </c>
      <c r="FC4" s="3">
        <v>151</v>
      </c>
      <c r="FD4" s="3">
        <v>152</v>
      </c>
      <c r="FE4" s="3">
        <v>153</v>
      </c>
      <c r="FF4" s="3">
        <v>154</v>
      </c>
      <c r="FG4" s="3">
        <v>155</v>
      </c>
      <c r="FH4" s="3">
        <v>156</v>
      </c>
      <c r="FI4" s="3">
        <v>157</v>
      </c>
      <c r="FJ4" s="3">
        <v>158</v>
      </c>
      <c r="FK4" s="3">
        <v>159</v>
      </c>
      <c r="FL4" s="3">
        <v>160</v>
      </c>
      <c r="FM4" s="3">
        <v>161</v>
      </c>
      <c r="FN4" s="3">
        <v>162</v>
      </c>
      <c r="FO4" s="3">
        <v>163</v>
      </c>
      <c r="FP4" s="3">
        <v>164</v>
      </c>
      <c r="FQ4" s="3">
        <v>165</v>
      </c>
      <c r="FR4" s="3">
        <v>166</v>
      </c>
      <c r="FS4" s="3">
        <v>167</v>
      </c>
      <c r="FT4" s="3">
        <v>168</v>
      </c>
      <c r="FU4" s="3">
        <v>169</v>
      </c>
      <c r="FV4" s="3">
        <v>170</v>
      </c>
      <c r="FW4" s="3">
        <v>171</v>
      </c>
      <c r="FX4" s="3">
        <v>172</v>
      </c>
      <c r="FY4" s="3">
        <v>173</v>
      </c>
      <c r="FZ4" s="3">
        <v>174</v>
      </c>
      <c r="GA4" s="3">
        <v>175</v>
      </c>
      <c r="GB4" s="3">
        <v>176</v>
      </c>
      <c r="GC4" s="3">
        <v>177</v>
      </c>
      <c r="GD4" s="3">
        <v>178</v>
      </c>
      <c r="GE4" s="3">
        <v>179</v>
      </c>
      <c r="GF4" s="3">
        <v>180</v>
      </c>
    </row>
    <row r="5" spans="2:188" ht="30" customHeight="1" thickTop="1" thickBot="1" x14ac:dyDescent="0.3">
      <c r="B5" s="28" t="str">
        <f>'Development Estimation'!C6</f>
        <v>Database Designining</v>
      </c>
      <c r="C5" s="23" t="s">
        <v>19</v>
      </c>
      <c r="D5" s="24">
        <v>1</v>
      </c>
      <c r="E5" s="25">
        <f>'Development Estimation'!D6</f>
        <v>15</v>
      </c>
      <c r="F5" s="24">
        <v>0</v>
      </c>
      <c r="G5" s="24">
        <v>0</v>
      </c>
      <c r="H5" s="26">
        <v>0</v>
      </c>
    </row>
    <row r="6" spans="2:188" ht="30" customHeight="1" thickTop="1" thickBot="1" x14ac:dyDescent="0.3">
      <c r="B6" s="28" t="str">
        <f>'Development Estimation'!C7</f>
        <v>Login</v>
      </c>
      <c r="C6" s="23" t="s">
        <v>19</v>
      </c>
      <c r="D6" s="24">
        <v>1</v>
      </c>
      <c r="E6" s="25">
        <f>'Development Estimation'!D7</f>
        <v>1</v>
      </c>
      <c r="F6" s="24">
        <v>0</v>
      </c>
      <c r="G6" s="24">
        <v>0</v>
      </c>
      <c r="H6" s="26">
        <v>0</v>
      </c>
    </row>
    <row r="7" spans="2:188" ht="30" customHeight="1" thickTop="1" thickBot="1" x14ac:dyDescent="0.3">
      <c r="B7" s="28" t="str">
        <f>'Development Estimation'!C8</f>
        <v xml:space="preserve">Session Details </v>
      </c>
      <c r="C7" s="23" t="s">
        <v>19</v>
      </c>
      <c r="D7" s="24">
        <v>1</v>
      </c>
      <c r="E7" s="25">
        <f>'Development Estimation'!D8</f>
        <v>10</v>
      </c>
      <c r="F7" s="24">
        <v>0</v>
      </c>
      <c r="G7" s="24">
        <v>0</v>
      </c>
      <c r="H7" s="26">
        <v>0</v>
      </c>
    </row>
    <row r="8" spans="2:188" ht="30" customHeight="1" thickTop="1" thickBot="1" x14ac:dyDescent="0.3">
      <c r="B8" s="28" t="str">
        <f>'Development Estimation'!C9</f>
        <v>Notepad Feature</v>
      </c>
      <c r="C8" s="23" t="s">
        <v>22</v>
      </c>
      <c r="D8" s="24">
        <v>3</v>
      </c>
      <c r="E8" s="25">
        <f>'Development Estimation'!D9</f>
        <v>12</v>
      </c>
      <c r="F8" s="24">
        <v>0</v>
      </c>
      <c r="G8" s="24">
        <v>0</v>
      </c>
      <c r="H8" s="26">
        <v>0</v>
      </c>
    </row>
    <row r="9" spans="2:188" ht="30" customHeight="1" thickTop="1" x14ac:dyDescent="0.25">
      <c r="B9" s="23" t="str">
        <f>'Development Estimation'!C10</f>
        <v>My Profile</v>
      </c>
      <c r="C9" s="23" t="s">
        <v>22</v>
      </c>
      <c r="D9" s="24">
        <v>14</v>
      </c>
      <c r="E9" s="25">
        <f>'Development Estimation'!D10</f>
        <v>2</v>
      </c>
      <c r="F9" s="24">
        <v>0</v>
      </c>
      <c r="G9" s="24">
        <v>0</v>
      </c>
      <c r="H9" s="26">
        <v>0</v>
      </c>
    </row>
    <row r="10" spans="2:188" ht="30" customHeight="1" x14ac:dyDescent="0.25">
      <c r="B10" s="23" t="s">
        <v>30</v>
      </c>
      <c r="C10" s="23" t="s">
        <v>19</v>
      </c>
      <c r="D10" s="24">
        <v>1</v>
      </c>
      <c r="E10" s="25">
        <f>'Development Estimation'!D11</f>
        <v>1</v>
      </c>
      <c r="F10" s="24">
        <v>0</v>
      </c>
      <c r="G10" s="24">
        <v>0</v>
      </c>
      <c r="H10" s="26">
        <v>0</v>
      </c>
    </row>
    <row r="11" spans="2:188" ht="30" customHeight="1" x14ac:dyDescent="0.25">
      <c r="B11" s="23" t="s">
        <v>48</v>
      </c>
      <c r="C11" s="23" t="s">
        <v>19</v>
      </c>
      <c r="D11" s="24">
        <v>1</v>
      </c>
      <c r="E11" s="25">
        <v>8</v>
      </c>
      <c r="F11" s="24">
        <v>0</v>
      </c>
      <c r="G11" s="24">
        <v>0</v>
      </c>
      <c r="H11" s="26">
        <v>0</v>
      </c>
    </row>
    <row r="12" spans="2:188" ht="30" customHeight="1" x14ac:dyDescent="0.25">
      <c r="B12" s="23" t="s">
        <v>49</v>
      </c>
      <c r="C12" s="23" t="s">
        <v>19</v>
      </c>
      <c r="D12" s="24">
        <v>1</v>
      </c>
      <c r="E12" s="25">
        <v>30</v>
      </c>
      <c r="F12" s="24">
        <v>0</v>
      </c>
      <c r="G12" s="24">
        <v>0</v>
      </c>
      <c r="H12" s="26">
        <v>0</v>
      </c>
    </row>
    <row r="13" spans="2:188" ht="30" customHeight="1" x14ac:dyDescent="0.25">
      <c r="B13" s="23" t="s">
        <v>50</v>
      </c>
      <c r="C13" s="23" t="s">
        <v>19</v>
      </c>
      <c r="D13" s="24">
        <v>16</v>
      </c>
      <c r="E13" s="25">
        <v>3</v>
      </c>
      <c r="F13" s="24">
        <v>0</v>
      </c>
      <c r="G13" s="24">
        <v>0</v>
      </c>
      <c r="H13" s="26">
        <v>0</v>
      </c>
    </row>
    <row r="14" spans="2:188" ht="30" customHeight="1" x14ac:dyDescent="0.25">
      <c r="B14" s="23" t="s">
        <v>51</v>
      </c>
      <c r="C14" s="23" t="s">
        <v>19</v>
      </c>
      <c r="D14" s="24">
        <v>2</v>
      </c>
      <c r="E14" s="25">
        <v>5</v>
      </c>
      <c r="F14" s="24">
        <v>0</v>
      </c>
      <c r="G14" s="24">
        <v>0</v>
      </c>
      <c r="H14" s="26">
        <v>0</v>
      </c>
    </row>
    <row r="15" spans="2:188" ht="30" customHeight="1" x14ac:dyDescent="0.25">
      <c r="B15" s="23" t="s">
        <v>52</v>
      </c>
      <c r="C15" s="23" t="s">
        <v>19</v>
      </c>
      <c r="D15" s="24">
        <v>11</v>
      </c>
      <c r="E15" s="25">
        <v>6</v>
      </c>
      <c r="F15" s="24">
        <v>0</v>
      </c>
      <c r="G15" s="24">
        <v>0</v>
      </c>
      <c r="H15" s="26">
        <v>0</v>
      </c>
    </row>
    <row r="16" spans="2:188" ht="30" customHeight="1" x14ac:dyDescent="0.25">
      <c r="B16" s="23" t="s">
        <v>53</v>
      </c>
      <c r="C16" s="23" t="s">
        <v>19</v>
      </c>
      <c r="D16" s="24">
        <v>2</v>
      </c>
      <c r="E16" s="25">
        <v>1</v>
      </c>
      <c r="F16" s="24">
        <v>0</v>
      </c>
      <c r="G16" s="24">
        <v>0</v>
      </c>
      <c r="H16" s="26">
        <v>0</v>
      </c>
    </row>
    <row r="17" spans="2:8" ht="30" customHeight="1" x14ac:dyDescent="0.25">
      <c r="B17" s="23" t="s">
        <v>54</v>
      </c>
      <c r="C17" s="23" t="s">
        <v>19</v>
      </c>
      <c r="D17" s="24">
        <v>9</v>
      </c>
      <c r="E17" s="25">
        <v>5</v>
      </c>
      <c r="F17" s="24">
        <v>0</v>
      </c>
      <c r="G17" s="24">
        <v>0</v>
      </c>
      <c r="H17" s="26">
        <v>0</v>
      </c>
    </row>
    <row r="18" spans="2:8" ht="30" customHeight="1" x14ac:dyDescent="0.25">
      <c r="B18" s="23" t="s">
        <v>55</v>
      </c>
      <c r="C18" s="23" t="s">
        <v>19</v>
      </c>
      <c r="D18" s="24">
        <v>12</v>
      </c>
      <c r="E18" s="25">
        <v>2</v>
      </c>
      <c r="F18" s="24">
        <v>0</v>
      </c>
      <c r="G18" s="24">
        <v>0</v>
      </c>
      <c r="H18" s="26">
        <v>0</v>
      </c>
    </row>
    <row r="19" spans="2:8" ht="30" customHeight="1" x14ac:dyDescent="0.25">
      <c r="B19" s="23" t="s">
        <v>56</v>
      </c>
      <c r="C19" s="23" t="s">
        <v>19</v>
      </c>
      <c r="D19" s="24">
        <v>20</v>
      </c>
      <c r="E19" s="25">
        <v>3</v>
      </c>
      <c r="F19" s="24">
        <v>0</v>
      </c>
      <c r="G19" s="24">
        <v>0</v>
      </c>
      <c r="H19" s="26">
        <v>0</v>
      </c>
    </row>
    <row r="20" spans="2:8" ht="30" customHeight="1" x14ac:dyDescent="0.25">
      <c r="B20" s="23" t="s">
        <v>57</v>
      </c>
      <c r="C20" s="23" t="s">
        <v>19</v>
      </c>
      <c r="D20" s="24">
        <v>8</v>
      </c>
      <c r="E20" s="25">
        <v>5</v>
      </c>
      <c r="F20" s="24">
        <v>0</v>
      </c>
      <c r="G20" s="24">
        <v>0</v>
      </c>
      <c r="H20" s="26">
        <v>0</v>
      </c>
    </row>
    <row r="21" spans="2:8" ht="30" customHeight="1" thickBot="1" x14ac:dyDescent="0.3">
      <c r="B21" s="23" t="str">
        <f>'Development Estimation'!C11</f>
        <v xml:space="preserve">Auto logout </v>
      </c>
      <c r="C21" s="23" t="s">
        <v>19</v>
      </c>
      <c r="D21" s="24">
        <v>18</v>
      </c>
      <c r="E21" s="25">
        <f>'Development Estimation'!D11</f>
        <v>1</v>
      </c>
      <c r="F21" s="24">
        <v>0</v>
      </c>
      <c r="G21" s="24">
        <v>0</v>
      </c>
      <c r="H21" s="26">
        <v>0</v>
      </c>
    </row>
    <row r="22" spans="2:8" ht="30" customHeight="1" thickTop="1" thickBot="1" x14ac:dyDescent="0.3">
      <c r="B22" s="28" t="s">
        <v>20</v>
      </c>
      <c r="C22" s="28"/>
      <c r="D22" s="29">
        <v>31</v>
      </c>
      <c r="E22" s="30">
        <v>5</v>
      </c>
      <c r="F22" s="29">
        <v>0</v>
      </c>
      <c r="G22" s="29">
        <v>0</v>
      </c>
      <c r="H22" s="31">
        <v>0</v>
      </c>
    </row>
    <row r="23" spans="2:8" ht="30" customHeight="1" thickTop="1" x14ac:dyDescent="0.25">
      <c r="B23" s="23" t="str">
        <f>'Development Estimation'!C12</f>
        <v xml:space="preserve">Subject Navigator Tree </v>
      </c>
      <c r="C23" s="23" t="s">
        <v>22</v>
      </c>
      <c r="D23" s="25">
        <v>37</v>
      </c>
      <c r="E23" s="25">
        <v>36</v>
      </c>
      <c r="F23" s="24">
        <v>0</v>
      </c>
      <c r="G23" s="24">
        <v>0</v>
      </c>
      <c r="H23" s="26">
        <v>0</v>
      </c>
    </row>
    <row r="24" spans="2:8" ht="30" customHeight="1" x14ac:dyDescent="0.25">
      <c r="B24" s="23" t="s">
        <v>59</v>
      </c>
      <c r="C24" s="23" t="s">
        <v>22</v>
      </c>
      <c r="D24" s="25">
        <v>37</v>
      </c>
      <c r="E24" s="25">
        <v>35</v>
      </c>
      <c r="F24" s="24">
        <v>0</v>
      </c>
      <c r="G24" s="24">
        <v>0</v>
      </c>
      <c r="H24" s="26">
        <v>0</v>
      </c>
    </row>
    <row r="25" spans="2:8" ht="30" customHeight="1" x14ac:dyDescent="0.25">
      <c r="B25" s="23" t="str">
        <f>'Development Estimation'!C13</f>
        <v>Tribunal Analysis</v>
      </c>
      <c r="C25" s="23" t="s">
        <v>23</v>
      </c>
      <c r="D25" s="25">
        <v>37</v>
      </c>
      <c r="E25" s="25">
        <f>'Development Estimation'!D14</f>
        <v>57</v>
      </c>
      <c r="F25" s="24">
        <v>0</v>
      </c>
      <c r="G25" s="24">
        <v>0</v>
      </c>
      <c r="H25" s="26">
        <v>0</v>
      </c>
    </row>
    <row r="26" spans="2:8" ht="30" customHeight="1" x14ac:dyDescent="0.25">
      <c r="B26" s="23" t="str">
        <f>'Development Estimation'!C14</f>
        <v>Article Citator</v>
      </c>
      <c r="C26" s="23" t="s">
        <v>22</v>
      </c>
      <c r="D26" s="25">
        <v>37</v>
      </c>
      <c r="E26" s="25">
        <f>'Development Estimation'!D13</f>
        <v>10</v>
      </c>
      <c r="F26" s="24">
        <v>0</v>
      </c>
      <c r="G26" s="24">
        <v>0</v>
      </c>
      <c r="H26" s="26">
        <v>0</v>
      </c>
    </row>
    <row r="27" spans="2:8" ht="30" customHeight="1" x14ac:dyDescent="0.25">
      <c r="B27" s="23" t="str">
        <f>'Development Estimation'!C15</f>
        <v>Jurisprudence Citator</v>
      </c>
      <c r="C27" s="23" t="s">
        <v>22</v>
      </c>
      <c r="D27" s="25">
        <v>37</v>
      </c>
      <c r="E27" s="25">
        <f>'Development Estimation'!D15</f>
        <v>28</v>
      </c>
      <c r="F27" s="24">
        <v>0</v>
      </c>
      <c r="G27" s="24">
        <v>0</v>
      </c>
      <c r="H27" s="26">
        <v>0</v>
      </c>
    </row>
    <row r="28" spans="2:8" ht="30" customHeight="1" thickBot="1" x14ac:dyDescent="0.3">
      <c r="B28" s="23" t="str">
        <f>'Development Estimation'!C16</f>
        <v>Publication Citator</v>
      </c>
      <c r="C28" s="23" t="s">
        <v>22</v>
      </c>
      <c r="D28" s="25">
        <v>37</v>
      </c>
      <c r="E28" s="25">
        <f>'Development Estimation'!D16</f>
        <v>19</v>
      </c>
      <c r="F28" s="24">
        <v>0</v>
      </c>
      <c r="G28" s="24">
        <v>0</v>
      </c>
      <c r="H28" s="26">
        <v>0</v>
      </c>
    </row>
    <row r="29" spans="2:8" ht="30" customHeight="1" thickTop="1" thickBot="1" x14ac:dyDescent="0.3">
      <c r="B29" s="28" t="s">
        <v>21</v>
      </c>
      <c r="C29" s="28"/>
      <c r="D29" s="29">
        <v>73</v>
      </c>
      <c r="E29" s="30">
        <v>5</v>
      </c>
      <c r="F29" s="29">
        <v>0</v>
      </c>
      <c r="G29" s="29">
        <v>0</v>
      </c>
      <c r="H29" s="31">
        <v>0</v>
      </c>
    </row>
    <row r="30" spans="2:8" ht="30" customHeight="1" thickTop="1" x14ac:dyDescent="0.25">
      <c r="B30" s="23" t="str">
        <f>'Development Estimation'!C17</f>
        <v>Term &amp; Phrases</v>
      </c>
      <c r="C30" s="23" t="s">
        <v>23</v>
      </c>
      <c r="D30" s="25">
        <v>79</v>
      </c>
      <c r="E30" s="25">
        <f>'Development Estimation'!D17</f>
        <v>12</v>
      </c>
      <c r="F30" s="24">
        <v>0</v>
      </c>
      <c r="G30" s="24">
        <v>0</v>
      </c>
      <c r="H30" s="26">
        <v>0</v>
      </c>
    </row>
    <row r="31" spans="2:8" ht="30" customHeight="1" x14ac:dyDescent="0.25">
      <c r="B31" s="23" t="str">
        <f>'Development Estimation'!C18</f>
        <v>Full Text Search</v>
      </c>
      <c r="C31" s="23" t="s">
        <v>23</v>
      </c>
      <c r="D31" s="25">
        <v>79</v>
      </c>
      <c r="E31" s="25">
        <f>'Development Estimation'!D18</f>
        <v>21</v>
      </c>
      <c r="F31" s="24">
        <v>0</v>
      </c>
      <c r="G31" s="24">
        <v>0</v>
      </c>
      <c r="H31" s="26">
        <v>0</v>
      </c>
    </row>
    <row r="32" spans="2:8" ht="30" customHeight="1" x14ac:dyDescent="0.25">
      <c r="B32" s="23" t="str">
        <f>'Development Estimation'!C19</f>
        <v>Treaties &amp; Rules</v>
      </c>
      <c r="C32" s="23" t="s">
        <v>23</v>
      </c>
      <c r="D32" s="25">
        <v>79</v>
      </c>
      <c r="E32" s="25">
        <v>23</v>
      </c>
      <c r="F32" s="24">
        <v>0</v>
      </c>
      <c r="G32" s="24">
        <v>0</v>
      </c>
      <c r="H32" s="26">
        <v>0</v>
      </c>
    </row>
    <row r="33" spans="2:8" ht="30" customHeight="1" x14ac:dyDescent="0.25">
      <c r="B33" s="23" t="s">
        <v>60</v>
      </c>
      <c r="C33" s="23" t="s">
        <v>23</v>
      </c>
      <c r="D33" s="25">
        <v>79</v>
      </c>
      <c r="E33" s="25">
        <v>10</v>
      </c>
      <c r="F33" s="24">
        <v>0</v>
      </c>
      <c r="G33" s="24">
        <v>0</v>
      </c>
      <c r="H33" s="26">
        <v>0</v>
      </c>
    </row>
    <row r="34" spans="2:8" ht="30" customHeight="1" x14ac:dyDescent="0.25">
      <c r="B34" s="23" t="str">
        <f>'Development Estimation'!C20</f>
        <v>Dispute Documents</v>
      </c>
      <c r="C34" s="23" t="s">
        <v>23</v>
      </c>
      <c r="D34" s="25">
        <v>79</v>
      </c>
      <c r="E34" s="25">
        <f>'Development Estimation'!D20</f>
        <v>13</v>
      </c>
      <c r="F34" s="24">
        <v>0</v>
      </c>
      <c r="G34" s="24">
        <v>0</v>
      </c>
      <c r="H34" s="26">
        <v>0</v>
      </c>
    </row>
    <row r="35" spans="2:8" ht="30" customHeight="1" thickBot="1" x14ac:dyDescent="0.3">
      <c r="B35" s="23" t="str">
        <f>'Development Estimation'!C21</f>
        <v>Document Comparision</v>
      </c>
      <c r="C35" s="23" t="s">
        <v>23</v>
      </c>
      <c r="D35" s="25">
        <v>79</v>
      </c>
      <c r="E35" s="25">
        <f>'Development Estimation'!D21</f>
        <v>25</v>
      </c>
      <c r="F35" s="24">
        <v>0</v>
      </c>
      <c r="G35" s="24">
        <v>0</v>
      </c>
      <c r="H35" s="26">
        <v>0</v>
      </c>
    </row>
    <row r="36" spans="2:8" ht="30" customHeight="1" thickTop="1" thickBot="1" x14ac:dyDescent="0.3">
      <c r="B36" s="28" t="s">
        <v>24</v>
      </c>
      <c r="C36" s="28"/>
      <c r="D36" s="29">
        <v>102</v>
      </c>
      <c r="E36" s="30">
        <v>5</v>
      </c>
      <c r="F36" s="29">
        <v>0</v>
      </c>
      <c r="G36" s="29">
        <v>0</v>
      </c>
      <c r="H36" s="31">
        <v>0</v>
      </c>
    </row>
    <row r="37" spans="2:8" ht="30" customHeight="1" thickTop="1" x14ac:dyDescent="0.25">
      <c r="B37" s="23" t="str">
        <f>'Development Estimation'!C22</f>
        <v>Data Migration</v>
      </c>
      <c r="C37" s="23" t="s">
        <v>25</v>
      </c>
      <c r="D37" s="25">
        <v>107</v>
      </c>
      <c r="E37" s="25">
        <f>'Development Estimation'!D22</f>
        <v>20</v>
      </c>
      <c r="F37" s="24">
        <v>0</v>
      </c>
      <c r="G37" s="24">
        <v>0</v>
      </c>
      <c r="H37" s="26">
        <v>0</v>
      </c>
    </row>
    <row r="38" spans="2:8" ht="30" customHeight="1" x14ac:dyDescent="0.25">
      <c r="B38" s="23" t="str">
        <f>'Development Estimation'!C23</f>
        <v>Data syncing between new and current site</v>
      </c>
      <c r="C38" s="23" t="s">
        <v>25</v>
      </c>
      <c r="D38" s="25">
        <v>107</v>
      </c>
      <c r="E38" s="25">
        <f>'Development Estimation'!D23</f>
        <v>25</v>
      </c>
      <c r="F38" s="24">
        <v>0</v>
      </c>
      <c r="G38" s="24">
        <v>0</v>
      </c>
      <c r="H38" s="26">
        <v>0</v>
      </c>
    </row>
    <row r="39" spans="2:8" ht="30" customHeight="1" x14ac:dyDescent="0.25">
      <c r="B39" s="23" t="str">
        <f>'Development Estimation'!C24</f>
        <v>Search our collection</v>
      </c>
      <c r="C39" s="23" t="s">
        <v>25</v>
      </c>
      <c r="D39" s="25">
        <v>107</v>
      </c>
      <c r="E39" s="25">
        <f>'Development Estimation'!D24</f>
        <v>10</v>
      </c>
      <c r="F39" s="24">
        <v>0</v>
      </c>
      <c r="G39" s="24">
        <v>0</v>
      </c>
      <c r="H39" s="26">
        <v>0</v>
      </c>
    </row>
    <row r="40" spans="2:8" ht="30" customHeight="1" x14ac:dyDescent="0.25">
      <c r="B40" s="23" t="str">
        <f>'Development Estimation'!C25</f>
        <v xml:space="preserve">Design Integration &amp; CMS </v>
      </c>
      <c r="C40" s="23" t="s">
        <v>25</v>
      </c>
      <c r="D40" s="25">
        <v>107</v>
      </c>
      <c r="E40" s="25">
        <f>'Development Estimation'!D25</f>
        <v>10</v>
      </c>
      <c r="F40" s="24">
        <v>0</v>
      </c>
      <c r="G40" s="24">
        <v>0</v>
      </c>
      <c r="H40" s="26">
        <v>0</v>
      </c>
    </row>
    <row r="41" spans="2:8" ht="30" customHeight="1" x14ac:dyDescent="0.25">
      <c r="B41" s="23" t="str">
        <f>'Development Estimation'!C26</f>
        <v>Dashboard</v>
      </c>
      <c r="C41" s="23" t="s">
        <v>25</v>
      </c>
      <c r="D41" s="25">
        <v>107</v>
      </c>
      <c r="E41" s="25">
        <f>'Development Estimation'!D26</f>
        <v>5</v>
      </c>
      <c r="F41" s="24">
        <v>0</v>
      </c>
      <c r="G41" s="24">
        <v>0</v>
      </c>
      <c r="H41" s="26">
        <v>0</v>
      </c>
    </row>
  </sheetData>
  <mergeCells count="12">
    <mergeCell ref="AJ2:AQ2"/>
    <mergeCell ref="B2:G2"/>
    <mergeCell ref="B3:B4"/>
    <mergeCell ref="D3:D4"/>
    <mergeCell ref="E3:E4"/>
    <mergeCell ref="F3:F4"/>
    <mergeCell ref="G3:G4"/>
    <mergeCell ref="H3:H4"/>
    <mergeCell ref="L2:P2"/>
    <mergeCell ref="R2:U2"/>
    <mergeCell ref="W2:Z2"/>
    <mergeCell ref="AB2:AH2"/>
  </mergeCells>
  <conditionalFormatting sqref="I5:GF41">
    <cfRule type="expression" dxfId="15" priority="31">
      <formula>PercentComplete</formula>
    </cfRule>
    <cfRule type="expression" dxfId="14" priority="33">
      <formula>PercentCompleteBeyond</formula>
    </cfRule>
    <cfRule type="expression" dxfId="13" priority="34">
      <formula>Actual</formula>
    </cfRule>
    <cfRule type="expression" dxfId="12" priority="35">
      <formula>ActualBeyond</formula>
    </cfRule>
    <cfRule type="expression" dxfId="11" priority="36">
      <formula>Plan</formula>
    </cfRule>
    <cfRule type="expression" dxfId="10" priority="37">
      <formula>I$4=period_selected</formula>
    </cfRule>
    <cfRule type="expression" dxfId="9" priority="41">
      <formula>MOD(COLUMN(),2)</formula>
    </cfRule>
    <cfRule type="expression" dxfId="8" priority="42">
      <formula>MOD(COLUMN(),2)=0</formula>
    </cfRule>
  </conditionalFormatting>
  <conditionalFormatting sqref="B42:BP42">
    <cfRule type="expression" dxfId="7" priority="32">
      <formula>TRUE</formula>
    </cfRule>
  </conditionalFormatting>
  <conditionalFormatting sqref="I4:BP4 BR4 BT4 BV4 BX4 BZ4 CB4 CD4 CF4 CH4 CJ4 CL4 CN4 CP4 CR4 CT4 CV4 CX4 CZ4 DB4 DD4 DF4 DH4 DJ4 DL4 DN4 DP4 DR4 DT4 DV4 DX4 DZ4 EB4 ED4 EF4 EH4 EJ4 EL4 EN4 EP4">
    <cfRule type="expression" dxfId="6" priority="38">
      <formula>I$4=period_selected</formula>
    </cfRule>
  </conditionalFormatting>
  <conditionalFormatting sqref="BQ42:EP42">
    <cfRule type="expression" dxfId="5" priority="22">
      <formula>TRUE</formula>
    </cfRule>
  </conditionalFormatting>
  <conditionalFormatting sqref="BQ4 BS4 BU4 BW4 BY4 CA4 CC4 CE4 CG4 CI4 CK4 CM4 CO4 CQ4 CS4 CU4 CW4 CY4 DA4 DC4 DE4 DG4 DI4 DK4 DM4 DO4 DQ4 DS4 DU4 DW4 DY4 EA4 EC4 EE4 EG4 EI4 EK4 EM4 EO4">
    <cfRule type="expression" dxfId="4" priority="28">
      <formula>BQ$4=period_selected</formula>
    </cfRule>
  </conditionalFormatting>
  <conditionalFormatting sqref="EQ4:FE4">
    <cfRule type="expression" dxfId="3" priority="18">
      <formula>EQ$4=period_selected</formula>
    </cfRule>
  </conditionalFormatting>
  <conditionalFormatting sqref="EQ42:FE42">
    <cfRule type="expression" dxfId="2" priority="11">
      <formula>TRUE</formula>
    </cfRule>
  </conditionalFormatting>
  <conditionalFormatting sqref="FF4:GF4">
    <cfRule type="expression" dxfId="1" priority="8">
      <formula>FF$4=period_selected</formula>
    </cfRule>
  </conditionalFormatting>
  <conditionalFormatting sqref="FF42:GF42">
    <cfRule type="expression" dxfId="0" priority="1">
      <formula>TRUE</formula>
    </cfRule>
  </conditionalFormatting>
  <dataValidations disablePrompts="1" xWindow="214" yWindow="379" count="16">
    <dataValidation allowBlank="1" showInputMessage="1" showErrorMessage="1" prompt="Project planner uses periods for intervals. Start=1 is period 1 and duration=5 means project spans 5 periods starting from start period. Enter data starting in B5 to update the chart" sqref="A1" xr:uid="{00000000-0002-0000-0000-000000000000}"/>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I2"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K2" xr:uid="{00000000-0002-0000-0000-000002000000}"/>
    <dataValidation allowBlank="1" showInputMessage="1" showErrorMessage="1" prompt="This legend cell indicates actual duration" sqref="Q2" xr:uid="{00000000-0002-0000-0000-000003000000}"/>
    <dataValidation allowBlank="1" showInputMessage="1" showErrorMessage="1" prompt="This legend cell indicates the percentage of project completed" sqref="V2" xr:uid="{00000000-0002-0000-0000-000004000000}"/>
    <dataValidation allowBlank="1" showInputMessage="1" showErrorMessage="1" prompt="This legend cell indicates actual duration beyond plan" sqref="AA2" xr:uid="{00000000-0002-0000-0000-000005000000}"/>
    <dataValidation allowBlank="1" showInputMessage="1" showErrorMessage="1" prompt="This legend cell indicates the percentage of project completed beyond plan" sqref="AI2" xr:uid="{00000000-0002-0000-0000-000006000000}"/>
    <dataValidation allowBlank="1" showInputMessage="1" showErrorMessage="1" prompt="Periods are charted from 1 to 60 starting from cell H4 to cell BO4 " sqref="I3" xr:uid="{00000000-0002-0000-0000-000007000000}"/>
    <dataValidation allowBlank="1" showInputMessage="1" showErrorMessage="1" prompt="Enter activity in column B, starting with cell B5_x000a_" sqref="B3:C4" xr:uid="{00000000-0002-0000-0000-000008000000}"/>
    <dataValidation allowBlank="1" showInputMessage="1" showErrorMessage="1" prompt="Enter plan start period in column C, starting with cell C5" sqref="D3:D4" xr:uid="{00000000-0002-0000-0000-000009000000}"/>
    <dataValidation allowBlank="1" showInputMessage="1" showErrorMessage="1" prompt="Enter plan duration period in column D, starting with cell D5" sqref="E3:E4" xr:uid="{00000000-0002-0000-0000-00000A000000}"/>
    <dataValidation allowBlank="1" showInputMessage="1" showErrorMessage="1" prompt="Enter actual start period in column E, starting with cell E5" sqref="F3:F4" xr:uid="{00000000-0002-0000-0000-00000B000000}"/>
    <dataValidation allowBlank="1" showInputMessage="1" showErrorMessage="1" prompt="Enter actual duration period in column F, starting with cell F5" sqref="G3:G4" xr:uid="{00000000-0002-0000-0000-00000C000000}"/>
    <dataValidation allowBlank="1" showInputMessage="1" showErrorMessage="1" prompt="Enter the percentage of project completed in column G, starting with cell G5" sqref="H3:H4" xr:uid="{00000000-0002-0000-0000-00000D000000}"/>
    <dataValidation allowBlank="1" showInputMessage="1" showErrorMessage="1" prompt="Title of the project. Enter a new title in this cell. Highlight a period in H2. Chart legend is in J2 to AI2" sqref="B1:C1" xr:uid="{00000000-0002-0000-0000-00000E000000}"/>
    <dataValidation allowBlank="1" showInputMessage="1" showErrorMessage="1" prompt="Select a period to highlight in H2. A Chart legend is in J2 to AI2" sqref="B2:G2" xr:uid="{00000000-0002-0000-0000-00000F000000}"/>
  </dataValidations>
  <printOptions horizontalCentered="1"/>
  <pageMargins left="0.45" right="0.45" top="0.5" bottom="0.5" header="0.3" footer="0.3"/>
  <pageSetup scale="51" fitToHeight="0" orientation="landscape" r:id="rId1"/>
  <headerFooter differentFirst="1">
    <oddFoote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8"/>
  <sheetViews>
    <sheetView showGridLines="0" workbookViewId="0">
      <selection activeCell="D27" sqref="D27"/>
    </sheetView>
  </sheetViews>
  <sheetFormatPr defaultRowHeight="15" x14ac:dyDescent="0.25"/>
  <cols>
    <col min="2" max="2" width="3.375" bestFit="1" customWidth="1"/>
    <col min="3" max="3" width="44.875" customWidth="1"/>
    <col min="4" max="4" width="11.125" customWidth="1"/>
  </cols>
  <sheetData>
    <row r="2" spans="2:4" x14ac:dyDescent="0.25">
      <c r="B2" s="47" t="s">
        <v>47</v>
      </c>
      <c r="C2" s="47"/>
      <c r="D2" s="47"/>
    </row>
    <row r="3" spans="2:4" x14ac:dyDescent="0.25">
      <c r="B3" s="47"/>
      <c r="C3" s="47"/>
      <c r="D3" s="47"/>
    </row>
    <row r="4" spans="2:4" ht="17.25" x14ac:dyDescent="0.25">
      <c r="B4" s="44" t="s">
        <v>13</v>
      </c>
      <c r="C4" s="44" t="s">
        <v>14</v>
      </c>
      <c r="D4" s="17"/>
    </row>
    <row r="5" spans="2:4" ht="17.25" x14ac:dyDescent="0.25">
      <c r="B5" s="44"/>
      <c r="C5" s="45"/>
      <c r="D5" s="17" t="s">
        <v>15</v>
      </c>
    </row>
    <row r="6" spans="2:4" ht="17.25" x14ac:dyDescent="0.3">
      <c r="B6" s="32">
        <v>1</v>
      </c>
      <c r="C6" s="34" t="s">
        <v>26</v>
      </c>
      <c r="D6" s="33">
        <v>15</v>
      </c>
    </row>
    <row r="7" spans="2:4" ht="17.25" x14ac:dyDescent="0.3">
      <c r="B7" s="32">
        <v>2</v>
      </c>
      <c r="C7" s="34" t="s">
        <v>30</v>
      </c>
      <c r="D7" s="33">
        <v>1</v>
      </c>
    </row>
    <row r="8" spans="2:4" ht="17.25" x14ac:dyDescent="0.3">
      <c r="B8" s="32">
        <v>3</v>
      </c>
      <c r="C8" s="34" t="s">
        <v>43</v>
      </c>
      <c r="D8" s="33">
        <v>10</v>
      </c>
    </row>
    <row r="9" spans="2:4" ht="17.25" x14ac:dyDescent="0.3">
      <c r="B9" s="32">
        <v>4</v>
      </c>
      <c r="C9" s="34" t="s">
        <v>42</v>
      </c>
      <c r="D9" s="33">
        <v>12</v>
      </c>
    </row>
    <row r="10" spans="2:4" ht="17.25" x14ac:dyDescent="0.3">
      <c r="B10" s="32">
        <v>5</v>
      </c>
      <c r="C10" s="34" t="s">
        <v>41</v>
      </c>
      <c r="D10" s="33">
        <v>2</v>
      </c>
    </row>
    <row r="11" spans="2:4" ht="17.25" x14ac:dyDescent="0.3">
      <c r="B11" s="32">
        <v>6</v>
      </c>
      <c r="C11" s="34" t="s">
        <v>44</v>
      </c>
      <c r="D11" s="33">
        <v>1</v>
      </c>
    </row>
    <row r="12" spans="2:4" ht="17.25" x14ac:dyDescent="0.3">
      <c r="B12" s="32">
        <v>8</v>
      </c>
      <c r="C12" s="34" t="s">
        <v>58</v>
      </c>
      <c r="D12" s="33">
        <v>71</v>
      </c>
    </row>
    <row r="13" spans="2:4" ht="17.25" x14ac:dyDescent="0.3">
      <c r="B13" s="32">
        <v>9</v>
      </c>
      <c r="C13" s="34" t="s">
        <v>32</v>
      </c>
      <c r="D13" s="33">
        <v>10</v>
      </c>
    </row>
    <row r="14" spans="2:4" ht="17.25" x14ac:dyDescent="0.3">
      <c r="B14" s="18">
        <v>10</v>
      </c>
      <c r="C14" s="34" t="s">
        <v>33</v>
      </c>
      <c r="D14" s="19">
        <v>57</v>
      </c>
    </row>
    <row r="15" spans="2:4" ht="17.25" x14ac:dyDescent="0.3">
      <c r="B15" s="18">
        <v>11</v>
      </c>
      <c r="C15" s="18" t="s">
        <v>34</v>
      </c>
      <c r="D15" s="19">
        <v>28</v>
      </c>
    </row>
    <row r="16" spans="2:4" ht="17.25" x14ac:dyDescent="0.3">
      <c r="B16" s="18">
        <v>12</v>
      </c>
      <c r="C16" s="18" t="s">
        <v>35</v>
      </c>
      <c r="D16" s="19">
        <v>19</v>
      </c>
    </row>
    <row r="17" spans="2:4" ht="17.25" x14ac:dyDescent="0.3">
      <c r="B17" s="18">
        <v>13</v>
      </c>
      <c r="C17" s="18" t="s">
        <v>36</v>
      </c>
      <c r="D17" s="19">
        <v>12</v>
      </c>
    </row>
    <row r="18" spans="2:4" ht="17.25" x14ac:dyDescent="0.3">
      <c r="B18" s="18">
        <v>14</v>
      </c>
      <c r="C18" s="18" t="s">
        <v>37</v>
      </c>
      <c r="D18" s="19">
        <v>21</v>
      </c>
    </row>
    <row r="19" spans="2:4" ht="17.25" x14ac:dyDescent="0.3">
      <c r="B19" s="18">
        <v>15</v>
      </c>
      <c r="C19" s="18" t="s">
        <v>38</v>
      </c>
      <c r="D19" s="19">
        <v>33</v>
      </c>
    </row>
    <row r="20" spans="2:4" ht="17.25" x14ac:dyDescent="0.3">
      <c r="B20" s="18">
        <v>16</v>
      </c>
      <c r="C20" s="18" t="s">
        <v>39</v>
      </c>
      <c r="D20" s="19">
        <v>13</v>
      </c>
    </row>
    <row r="21" spans="2:4" ht="17.25" x14ac:dyDescent="0.3">
      <c r="B21" s="18">
        <v>17</v>
      </c>
      <c r="C21" s="18" t="s">
        <v>40</v>
      </c>
      <c r="D21" s="19">
        <v>25</v>
      </c>
    </row>
    <row r="22" spans="2:4" ht="17.25" x14ac:dyDescent="0.3">
      <c r="B22" s="18">
        <v>18</v>
      </c>
      <c r="C22" s="18" t="s">
        <v>27</v>
      </c>
      <c r="D22" s="19">
        <v>20</v>
      </c>
    </row>
    <row r="23" spans="2:4" ht="17.25" x14ac:dyDescent="0.3">
      <c r="B23" s="18">
        <v>19</v>
      </c>
      <c r="C23" s="18" t="s">
        <v>28</v>
      </c>
      <c r="D23" s="19">
        <v>25</v>
      </c>
    </row>
    <row r="24" spans="2:4" ht="17.25" x14ac:dyDescent="0.3">
      <c r="B24" s="18">
        <v>20</v>
      </c>
      <c r="C24" s="18" t="s">
        <v>29</v>
      </c>
      <c r="D24" s="19">
        <v>10</v>
      </c>
    </row>
    <row r="25" spans="2:4" ht="17.25" x14ac:dyDescent="0.3">
      <c r="B25" s="18">
        <v>21</v>
      </c>
      <c r="C25" s="18" t="s">
        <v>45</v>
      </c>
      <c r="D25" s="19">
        <v>10</v>
      </c>
    </row>
    <row r="26" spans="2:4" ht="17.25" x14ac:dyDescent="0.3">
      <c r="B26" s="18">
        <v>22</v>
      </c>
      <c r="C26" s="18" t="s">
        <v>31</v>
      </c>
      <c r="D26" s="19">
        <v>5</v>
      </c>
    </row>
    <row r="27" spans="2:4" ht="17.25" x14ac:dyDescent="0.25">
      <c r="B27" s="46" t="s">
        <v>16</v>
      </c>
      <c r="C27" s="46"/>
      <c r="D27" s="20">
        <f>SUM(D6:D26)</f>
        <v>400</v>
      </c>
    </row>
    <row r="28" spans="2:4" ht="17.25" x14ac:dyDescent="0.25">
      <c r="B28" s="21" t="s">
        <v>17</v>
      </c>
      <c r="C28" s="21"/>
      <c r="D28" s="20">
        <f>D27/20</f>
        <v>20</v>
      </c>
    </row>
  </sheetData>
  <mergeCells count="4">
    <mergeCell ref="C4:C5"/>
    <mergeCell ref="B4:B5"/>
    <mergeCell ref="B27:C27"/>
    <mergeCell ref="B2:D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Project Planning</vt:lpstr>
      <vt:lpstr>Development Estimation</vt:lpstr>
      <vt:lpstr>period_selected</vt:lpstr>
      <vt:lpstr>'Project Planning'!Print_Titles</vt:lpstr>
      <vt:lpstr>TitleRegion..BO60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Divyang Shukla</dc:creator>
  <cp:lastModifiedBy>Anil Vaghela</cp:lastModifiedBy>
  <dcterms:created xsi:type="dcterms:W3CDTF">2016-12-05T05:14:59Z</dcterms:created>
  <dcterms:modified xsi:type="dcterms:W3CDTF">2019-02-21T13:41:06Z</dcterms:modified>
</cp:coreProperties>
</file>