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hared\ISLG\Content\0 - Data Capture\0 - DATA CAPTURE DOCUMENTS\0 - Master Lists\"/>
    </mc:Choice>
  </mc:AlternateContent>
  <bookViews>
    <workbookView xWindow="0" yWindow="0" windowWidth="28800" windowHeight="12435" activeTab="3"/>
  </bookViews>
  <sheets>
    <sheet name="Dispute Documents" sheetId="1" r:id="rId1"/>
    <sheet name="Instruments" sheetId="4" r:id="rId2"/>
    <sheet name="Terms &amp; Phrases" sheetId="2" r:id="rId3"/>
    <sheet name="Terms &amp; Phrases Table" sheetId="3" r:id="rId4"/>
  </sheets>
  <definedNames>
    <definedName name="_xlnm._FilterDatabase" localSheetId="0" hidden="1">'Dispute Documents'!$A$1:$IV$1</definedName>
    <definedName name="_xlnm._FilterDatabase" localSheetId="1" hidden="1">Instruments!$A$1:$E$1</definedName>
    <definedName name="_xlnm._FilterDatabase" localSheetId="2" hidden="1">'Terms &amp; Phrases'!$A$1:$I$298</definedName>
    <definedName name="_xlnm._FilterDatabase" localSheetId="3" hidden="1">'Terms &amp; Phrases Table'!$A$2:$N$488</definedName>
    <definedName name="Instrumentlist">Instruments!$A$2:$B$980</definedName>
    <definedName name="Termlist">'Terms &amp; Phrases'!$A$2:$E$303</definedName>
  </definedNames>
  <calcPr calcId="152511"/>
</workbook>
</file>

<file path=xl/calcChain.xml><?xml version="1.0" encoding="utf-8"?>
<calcChain xmlns="http://schemas.openxmlformats.org/spreadsheetml/2006/main">
  <c r="D171" i="2" l="1"/>
  <c r="D70" i="2" l="1"/>
  <c r="D75" i="2"/>
  <c r="D11" i="2" l="1"/>
  <c r="D10" i="2"/>
  <c r="D9" i="2"/>
  <c r="B305" i="3" l="1"/>
  <c r="C305" i="3"/>
  <c r="E305" i="3"/>
  <c r="B306" i="3"/>
  <c r="C306" i="3"/>
  <c r="E306" i="3"/>
  <c r="B307" i="3"/>
  <c r="C307" i="3"/>
  <c r="E307" i="3"/>
  <c r="D167" i="2" l="1"/>
  <c r="D307" i="3" s="1"/>
  <c r="D207" i="2" l="1"/>
  <c r="D306" i="3" s="1"/>
  <c r="D209" i="2" l="1"/>
  <c r="D305" i="3" s="1"/>
  <c r="E301" i="3" l="1"/>
  <c r="D301" i="3"/>
  <c r="C301" i="3"/>
  <c r="B301" i="3"/>
  <c r="E300" i="3" l="1"/>
  <c r="C300" i="3"/>
  <c r="B300" i="3"/>
  <c r="C285" i="3" l="1"/>
  <c r="D16" i="2" l="1"/>
  <c r="D131" i="2" l="1"/>
  <c r="D195" i="2"/>
  <c r="D18" i="2" l="1"/>
  <c r="B274" i="3"/>
  <c r="D6" i="2" l="1"/>
  <c r="B243" i="3"/>
  <c r="E239" i="3"/>
  <c r="C239" i="3"/>
  <c r="B239" i="3"/>
  <c r="D149" i="2"/>
  <c r="D98" i="2"/>
  <c r="E225" i="3"/>
  <c r="D62" i="2"/>
  <c r="C219" i="3"/>
  <c r="D76" i="2"/>
  <c r="D153" i="2"/>
  <c r="D214" i="3" s="1"/>
  <c r="E211" i="3"/>
  <c r="D211" i="3"/>
  <c r="C211" i="3"/>
  <c r="B211" i="3"/>
  <c r="E210" i="3"/>
  <c r="D210" i="3"/>
  <c r="C210" i="3"/>
  <c r="B210" i="3"/>
  <c r="E208" i="3"/>
  <c r="C208" i="3"/>
  <c r="B208" i="3"/>
  <c r="E207" i="3"/>
  <c r="C207" i="3"/>
  <c r="B207" i="3"/>
  <c r="E206" i="3"/>
  <c r="C206" i="3"/>
  <c r="B206" i="3"/>
  <c r="E205" i="3"/>
  <c r="C205" i="3"/>
  <c r="B205" i="3"/>
  <c r="D190" i="2"/>
  <c r="D208" i="3" s="1"/>
  <c r="D112" i="2"/>
  <c r="D139" i="2"/>
  <c r="D96" i="2"/>
  <c r="D197" i="3" s="1"/>
  <c r="D36" i="2"/>
  <c r="D136" i="2"/>
  <c r="D4" i="2"/>
  <c r="D101" i="2"/>
  <c r="D180" i="3" s="1"/>
  <c r="D181" i="2"/>
  <c r="D56" i="2"/>
  <c r="D58" i="2"/>
  <c r="D81" i="2"/>
  <c r="D166" i="3" s="1"/>
  <c r="D143" i="2"/>
  <c r="D13" i="2"/>
  <c r="D203" i="2"/>
  <c r="D161" i="2"/>
  <c r="D163" i="3" s="1"/>
  <c r="D213" i="2"/>
  <c r="D57" i="2"/>
  <c r="D8" i="2"/>
  <c r="D12" i="2"/>
  <c r="D145" i="3" s="1"/>
  <c r="D20" i="2"/>
  <c r="D158" i="2"/>
  <c r="D71" i="2"/>
  <c r="D111" i="2"/>
  <c r="D138" i="3" s="1"/>
  <c r="D168" i="2"/>
  <c r="D174" i="2"/>
  <c r="C126" i="3"/>
  <c r="C120" i="3"/>
  <c r="D34" i="2"/>
  <c r="B107" i="3"/>
  <c r="D59" i="2"/>
  <c r="D77" i="2"/>
  <c r="D92" i="3" s="1"/>
  <c r="E90" i="3"/>
  <c r="C90" i="3"/>
  <c r="B90" i="3"/>
  <c r="E89" i="3"/>
  <c r="C89" i="3"/>
  <c r="B89" i="3"/>
  <c r="E87" i="3"/>
  <c r="C87" i="3"/>
  <c r="B87" i="3"/>
  <c r="E86" i="3"/>
  <c r="C86" i="3"/>
  <c r="B86" i="3"/>
  <c r="E85" i="3"/>
  <c r="C85" i="3"/>
  <c r="B85" i="3"/>
  <c r="E84" i="3"/>
  <c r="C84" i="3"/>
  <c r="B84" i="3"/>
  <c r="E83" i="3"/>
  <c r="C83" i="3"/>
  <c r="B83" i="3"/>
  <c r="E82" i="3"/>
  <c r="C82" i="3"/>
  <c r="B82" i="3"/>
  <c r="D126" i="2"/>
  <c r="E78" i="3"/>
  <c r="C78" i="3"/>
  <c r="B78" i="3"/>
  <c r="D74" i="2"/>
  <c r="D78" i="3" s="1"/>
  <c r="D55" i="2"/>
  <c r="B63" i="3"/>
  <c r="C63" i="3"/>
  <c r="D45"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54" i="2"/>
  <c r="D124" i="2"/>
  <c r="D52" i="2"/>
  <c r="D51" i="2"/>
  <c r="D286" i="3" s="1"/>
  <c r="D31" i="2"/>
  <c r="D78" i="2"/>
  <c r="D283" i="3" s="1"/>
  <c r="D176" i="2"/>
  <c r="D129" i="2"/>
  <c r="D280" i="3" s="1"/>
  <c r="D92" i="2"/>
  <c r="D132" i="2"/>
  <c r="D278" i="3" s="1"/>
  <c r="D144" i="2"/>
  <c r="D275" i="3" s="1"/>
  <c r="D28" i="2"/>
  <c r="D273" i="3" s="1"/>
  <c r="D107" i="2"/>
  <c r="D272" i="3" s="1"/>
  <c r="D142" i="2"/>
  <c r="D270" i="3" s="1"/>
  <c r="D175" i="2"/>
  <c r="D268" i="3" s="1"/>
  <c r="D64" i="2"/>
  <c r="D267" i="3" s="1"/>
  <c r="D61" i="2"/>
  <c r="D266" i="3" s="1"/>
  <c r="D199" i="2"/>
  <c r="D265" i="3" s="1"/>
  <c r="D23" i="2"/>
  <c r="D258" i="3" s="1"/>
  <c r="D159" i="2"/>
  <c r="D257" i="3" s="1"/>
  <c r="D86" i="2"/>
  <c r="D256" i="3" s="1"/>
  <c r="D67" i="2"/>
  <c r="D255" i="3" s="1"/>
  <c r="D25" i="2"/>
  <c r="D253" i="3" s="1"/>
  <c r="D177" i="2"/>
  <c r="D251" i="3" s="1"/>
  <c r="D189" i="2"/>
  <c r="D250" i="3" s="1"/>
  <c r="D210" i="2"/>
  <c r="D248" i="3" s="1"/>
  <c r="D19" i="2"/>
  <c r="D246" i="3" s="1"/>
  <c r="D88" i="2"/>
  <c r="D237" i="3" s="1"/>
  <c r="D120" i="2"/>
  <c r="D232" i="3" s="1"/>
  <c r="D32" i="2"/>
  <c r="D231" i="3" s="1"/>
  <c r="D22" i="2"/>
  <c r="D227" i="3" s="1"/>
  <c r="D102" i="2"/>
  <c r="D17" i="2"/>
  <c r="D225" i="3" s="1"/>
  <c r="D47" i="2"/>
  <c r="D224" i="3" s="1"/>
  <c r="D186" i="2"/>
  <c r="D223" i="3" s="1"/>
  <c r="D206" i="2"/>
  <c r="D222" i="3" s="1"/>
  <c r="D68" i="2"/>
  <c r="D220" i="3" s="1"/>
  <c r="D2" i="2"/>
  <c r="D219" i="3" s="1"/>
  <c r="D114" i="2"/>
  <c r="D218" i="3" s="1"/>
  <c r="D63" i="2"/>
  <c r="D215" i="3" s="1"/>
  <c r="D84" i="2"/>
  <c r="D213" i="3" s="1"/>
  <c r="D53" i="2"/>
  <c r="D212" i="3" s="1"/>
  <c r="D43" i="2"/>
  <c r="D207" i="3" s="1"/>
  <c r="D204" i="2"/>
  <c r="D66" i="2"/>
  <c r="D200" i="3" s="1"/>
  <c r="D37" i="2"/>
  <c r="D199" i="3" s="1"/>
  <c r="D94" i="2"/>
  <c r="D186" i="3" s="1"/>
  <c r="D182" i="2"/>
  <c r="D184" i="3" s="1"/>
  <c r="D118" i="2"/>
  <c r="D183" i="3" s="1"/>
  <c r="D108" i="2"/>
  <c r="D178" i="3" s="1"/>
  <c r="D93" i="2"/>
  <c r="D176" i="3" s="1"/>
  <c r="D69" i="2"/>
  <c r="D175" i="3" s="1"/>
  <c r="D155" i="2"/>
  <c r="D174" i="3" s="1"/>
  <c r="D183" i="2"/>
  <c r="D169" i="3" s="1"/>
  <c r="D140" i="2"/>
  <c r="D164" i="3" s="1"/>
  <c r="D162" i="2"/>
  <c r="D82" i="2"/>
  <c r="D155" i="3" s="1"/>
  <c r="D135" i="2"/>
  <c r="D152" i="3" s="1"/>
  <c r="D85" i="2"/>
  <c r="D149" i="3" s="1"/>
  <c r="D163" i="2"/>
  <c r="D141" i="3" s="1"/>
  <c r="D134" i="2"/>
  <c r="D140" i="3" s="1"/>
  <c r="D148" i="2"/>
  <c r="D139" i="3" s="1"/>
  <c r="D110" i="2"/>
  <c r="D137" i="3" s="1"/>
  <c r="D46" i="2"/>
  <c r="D135" i="3" s="1"/>
  <c r="D106" i="2"/>
  <c r="D134" i="3" s="1"/>
  <c r="D185" i="2"/>
  <c r="D131" i="3" s="1"/>
  <c r="D113" i="2"/>
  <c r="D130" i="3" s="1"/>
  <c r="D192" i="2"/>
  <c r="D178" i="2"/>
  <c r="D264" i="3" s="1"/>
  <c r="D60" i="2"/>
  <c r="D124" i="3" s="1"/>
  <c r="D169" i="2"/>
  <c r="D123" i="3" s="1"/>
  <c r="D87" i="2"/>
  <c r="D120" i="3" s="1"/>
  <c r="D73" i="2"/>
  <c r="D119" i="3" s="1"/>
  <c r="D91" i="2"/>
  <c r="D118" i="3" s="1"/>
  <c r="D191" i="2"/>
  <c r="D116" i="3" s="1"/>
  <c r="D128" i="2"/>
  <c r="D130" i="2"/>
  <c r="D114" i="3" s="1"/>
  <c r="D40" i="2"/>
  <c r="D111" i="3" s="1"/>
  <c r="D198" i="2"/>
  <c r="D108" i="3" s="1"/>
  <c r="D41" i="2"/>
  <c r="D107" i="3" s="1"/>
  <c r="D89" i="2"/>
  <c r="D106" i="3" s="1"/>
  <c r="D3" i="2"/>
  <c r="D105" i="3" s="1"/>
  <c r="D208" i="2"/>
  <c r="D104" i="3" s="1"/>
  <c r="D49" i="2"/>
  <c r="D72" i="2"/>
  <c r="D101" i="3" s="1"/>
  <c r="D119" i="2"/>
  <c r="D100" i="3" s="1"/>
  <c r="D42" i="2"/>
  <c r="D99" i="3" s="1"/>
  <c r="D180" i="2"/>
  <c r="D98" i="3" s="1"/>
  <c r="D133" i="2"/>
  <c r="D96" i="3" s="1"/>
  <c r="D117" i="2"/>
  <c r="D95" i="3" s="1"/>
  <c r="D65" i="2"/>
  <c r="D136" i="3" s="1"/>
  <c r="D122" i="2"/>
  <c r="D121" i="2"/>
  <c r="D90" i="3" s="1"/>
  <c r="D97" i="2"/>
  <c r="D83" i="3" s="1"/>
  <c r="D105" i="2"/>
  <c r="D82" i="3" s="1"/>
  <c r="D48" i="2"/>
  <c r="D123" i="2"/>
  <c r="D110" i="3" s="1"/>
  <c r="D5" i="2"/>
  <c r="D70" i="3" s="1"/>
  <c r="D202" i="2"/>
  <c r="D173" i="3" s="1"/>
  <c r="D193" i="2"/>
  <c r="D127" i="2"/>
  <c r="D239" i="3" s="1"/>
  <c r="D138" i="2"/>
  <c r="D66" i="3" s="1"/>
  <c r="D197" i="2"/>
  <c r="D65" i="3" s="1"/>
  <c r="D15" i="2"/>
  <c r="D179" i="2"/>
  <c r="D63" i="3" s="1"/>
  <c r="D24" i="2"/>
  <c r="D62" i="3" s="1"/>
  <c r="D50" i="2"/>
  <c r="D61" i="3" s="1"/>
  <c r="D35" i="2"/>
  <c r="D38" i="2"/>
  <c r="D94" i="3" s="1"/>
  <c r="D99" i="2"/>
  <c r="D58" i="3" s="1"/>
  <c r="D150" i="2"/>
  <c r="D56" i="3" s="1"/>
  <c r="D205" i="2"/>
  <c r="D152" i="2"/>
  <c r="D49" i="3" s="1"/>
  <c r="D212" i="2"/>
  <c r="D26" i="3" s="1"/>
  <c r="D184" i="2"/>
  <c r="D25" i="3" s="1"/>
  <c r="D156" i="2"/>
  <c r="D24" i="3" s="1"/>
  <c r="D147" i="2"/>
  <c r="D23" i="3" s="1"/>
  <c r="D83" i="2"/>
  <c r="D52" i="3" s="1"/>
  <c r="D100" i="2"/>
  <c r="D19" i="3" s="1"/>
  <c r="D27" i="2"/>
  <c r="D15" i="3" s="1"/>
  <c r="D95" i="2"/>
  <c r="D18" i="3" s="1"/>
  <c r="D164" i="2"/>
  <c r="D211" i="2"/>
  <c r="D12" i="3" s="1"/>
  <c r="D166" i="2"/>
  <c r="D10" i="3" s="1"/>
  <c r="D172" i="2"/>
  <c r="D7" i="3" s="1"/>
  <c r="D116" i="2"/>
  <c r="D6" i="3" s="1"/>
  <c r="D30" i="2"/>
  <c r="D46" i="3" s="1"/>
  <c r="D194" i="2"/>
  <c r="D39" i="3" s="1"/>
  <c r="D137" i="2"/>
  <c r="D20" i="3" s="1"/>
  <c r="D26" i="2"/>
  <c r="D16" i="3" s="1"/>
  <c r="D125" i="2"/>
  <c r="D14" i="3" s="1"/>
  <c r="D141" i="2"/>
  <c r="D13" i="3" s="1"/>
  <c r="D165" i="2"/>
  <c r="D9" i="3" s="1"/>
  <c r="D90" i="2"/>
  <c r="D4" i="3" s="1"/>
  <c r="D39" i="2"/>
  <c r="D3" i="3" s="1"/>
  <c r="D115" i="2"/>
  <c r="D5" i="3" s="1"/>
  <c r="D33" i="2"/>
  <c r="D17" i="3" s="1"/>
  <c r="D29" i="2"/>
  <c r="D45" i="3" s="1"/>
  <c r="D7" i="2"/>
  <c r="D21" i="3" s="1"/>
  <c r="D200" i="2"/>
  <c r="D50" i="3" s="1"/>
  <c r="D151" i="2"/>
  <c r="D48" i="3" s="1"/>
  <c r="D79" i="2"/>
  <c r="D47" i="3" s="1"/>
  <c r="D157" i="2"/>
  <c r="D43" i="3" s="1"/>
  <c r="D154" i="2"/>
  <c r="D42" i="3" s="1"/>
  <c r="D146" i="2"/>
  <c r="D22" i="3" s="1"/>
  <c r="D80" i="2"/>
  <c r="D51" i="3" s="1"/>
  <c r="D109" i="2"/>
  <c r="D38" i="3" s="1"/>
  <c r="D145" i="2"/>
  <c r="D37" i="3" s="1"/>
  <c r="D173" i="2"/>
  <c r="D35" i="3" s="1"/>
  <c r="D44" i="2"/>
  <c r="D34" i="3" s="1"/>
  <c r="D201" i="2"/>
  <c r="D41" i="3" s="1"/>
  <c r="D188" i="2"/>
  <c r="D32" i="3" s="1"/>
  <c r="D187" i="2"/>
  <c r="D31" i="3" s="1"/>
  <c r="D104" i="2"/>
  <c r="D30" i="3" s="1"/>
  <c r="D103" i="2"/>
  <c r="D29" i="3" s="1"/>
  <c r="D21" i="2"/>
  <c r="D8" i="3" s="1"/>
  <c r="E488" i="3"/>
  <c r="D488" i="3"/>
  <c r="C488" i="3"/>
  <c r="B488" i="3"/>
  <c r="E487" i="3"/>
  <c r="D487" i="3"/>
  <c r="C487" i="3"/>
  <c r="B487" i="3"/>
  <c r="E486" i="3"/>
  <c r="D486" i="3"/>
  <c r="C486" i="3"/>
  <c r="B486" i="3"/>
  <c r="E485" i="3"/>
  <c r="D485" i="3"/>
  <c r="C485" i="3"/>
  <c r="B485" i="3"/>
  <c r="E484" i="3"/>
  <c r="D484" i="3"/>
  <c r="C484" i="3"/>
  <c r="B484" i="3"/>
  <c r="E483" i="3"/>
  <c r="D483" i="3"/>
  <c r="C483" i="3"/>
  <c r="B483" i="3"/>
  <c r="E482" i="3"/>
  <c r="D482" i="3"/>
  <c r="C482" i="3"/>
  <c r="B482" i="3"/>
  <c r="E481" i="3"/>
  <c r="D481" i="3"/>
  <c r="C481" i="3"/>
  <c r="B481" i="3"/>
  <c r="E480" i="3"/>
  <c r="D480" i="3"/>
  <c r="C480" i="3"/>
  <c r="B480" i="3"/>
  <c r="E479" i="3"/>
  <c r="D479" i="3"/>
  <c r="C479" i="3"/>
  <c r="B479" i="3"/>
  <c r="E478" i="3"/>
  <c r="D478" i="3"/>
  <c r="C478" i="3"/>
  <c r="B478" i="3"/>
  <c r="E477" i="3"/>
  <c r="D477" i="3"/>
  <c r="C477" i="3"/>
  <c r="B477" i="3"/>
  <c r="E476" i="3"/>
  <c r="D476" i="3"/>
  <c r="C476" i="3"/>
  <c r="B476" i="3"/>
  <c r="E475" i="3"/>
  <c r="D475" i="3"/>
  <c r="C475" i="3"/>
  <c r="B475" i="3"/>
  <c r="E474" i="3"/>
  <c r="D474" i="3"/>
  <c r="C474" i="3"/>
  <c r="B474" i="3"/>
  <c r="E473" i="3"/>
  <c r="D473" i="3"/>
  <c r="C473" i="3"/>
  <c r="B473" i="3"/>
  <c r="E472" i="3"/>
  <c r="D472" i="3"/>
  <c r="C472" i="3"/>
  <c r="B472" i="3"/>
  <c r="E471" i="3"/>
  <c r="D471" i="3"/>
  <c r="C471" i="3"/>
  <c r="B471" i="3"/>
  <c r="E470" i="3"/>
  <c r="D470" i="3"/>
  <c r="C470" i="3"/>
  <c r="B470" i="3"/>
  <c r="E469" i="3"/>
  <c r="D469" i="3"/>
  <c r="C469" i="3"/>
  <c r="B469" i="3"/>
  <c r="E468" i="3"/>
  <c r="D468" i="3"/>
  <c r="C468" i="3"/>
  <c r="B468" i="3"/>
  <c r="E467" i="3"/>
  <c r="D467" i="3"/>
  <c r="C467" i="3"/>
  <c r="B467" i="3"/>
  <c r="E466" i="3"/>
  <c r="D466" i="3"/>
  <c r="C466" i="3"/>
  <c r="B466" i="3"/>
  <c r="E465" i="3"/>
  <c r="D465" i="3"/>
  <c r="C465" i="3"/>
  <c r="B465" i="3"/>
  <c r="E464" i="3"/>
  <c r="D464" i="3"/>
  <c r="C464" i="3"/>
  <c r="B464" i="3"/>
  <c r="E463" i="3"/>
  <c r="D463" i="3"/>
  <c r="C463" i="3"/>
  <c r="B463" i="3"/>
  <c r="E462" i="3"/>
  <c r="D462" i="3"/>
  <c r="C462" i="3"/>
  <c r="B462" i="3"/>
  <c r="E461" i="3"/>
  <c r="D461" i="3"/>
  <c r="C461" i="3"/>
  <c r="B461" i="3"/>
  <c r="E460" i="3"/>
  <c r="D460" i="3"/>
  <c r="C460" i="3"/>
  <c r="B460" i="3"/>
  <c r="E459" i="3"/>
  <c r="D459" i="3"/>
  <c r="C459" i="3"/>
  <c r="B459" i="3"/>
  <c r="E458" i="3"/>
  <c r="D458" i="3"/>
  <c r="C458" i="3"/>
  <c r="B458" i="3"/>
  <c r="E457" i="3"/>
  <c r="D457" i="3"/>
  <c r="C457" i="3"/>
  <c r="B457" i="3"/>
  <c r="E456" i="3"/>
  <c r="D456" i="3"/>
  <c r="C456" i="3"/>
  <c r="B456" i="3"/>
  <c r="E455" i="3"/>
  <c r="D455" i="3"/>
  <c r="C455" i="3"/>
  <c r="B455" i="3"/>
  <c r="E454" i="3"/>
  <c r="D454" i="3"/>
  <c r="C454" i="3"/>
  <c r="B454" i="3"/>
  <c r="E453" i="3"/>
  <c r="D453" i="3"/>
  <c r="C453" i="3"/>
  <c r="B453" i="3"/>
  <c r="E452" i="3"/>
  <c r="D452" i="3"/>
  <c r="C452" i="3"/>
  <c r="B452" i="3"/>
  <c r="E451" i="3"/>
  <c r="D451" i="3"/>
  <c r="C451" i="3"/>
  <c r="B451" i="3"/>
  <c r="E450" i="3"/>
  <c r="D450" i="3"/>
  <c r="C450" i="3"/>
  <c r="B450" i="3"/>
  <c r="E449" i="3"/>
  <c r="D449" i="3"/>
  <c r="C449" i="3"/>
  <c r="B449" i="3"/>
  <c r="E448" i="3"/>
  <c r="D448" i="3"/>
  <c r="C448" i="3"/>
  <c r="B448" i="3"/>
  <c r="E447" i="3"/>
  <c r="D447" i="3"/>
  <c r="C447" i="3"/>
  <c r="B447" i="3"/>
  <c r="E446" i="3"/>
  <c r="D446" i="3"/>
  <c r="C446" i="3"/>
  <c r="B446" i="3"/>
  <c r="E445" i="3"/>
  <c r="D445" i="3"/>
  <c r="C445" i="3"/>
  <c r="B445" i="3"/>
  <c r="E444" i="3"/>
  <c r="D444" i="3"/>
  <c r="C444" i="3"/>
  <c r="B444" i="3"/>
  <c r="E443" i="3"/>
  <c r="D443" i="3"/>
  <c r="C443" i="3"/>
  <c r="B443" i="3"/>
  <c r="E442" i="3"/>
  <c r="D442" i="3"/>
  <c r="C442" i="3"/>
  <c r="B442" i="3"/>
  <c r="E441" i="3"/>
  <c r="D441" i="3"/>
  <c r="C441" i="3"/>
  <c r="B441" i="3"/>
  <c r="E440" i="3"/>
  <c r="D440" i="3"/>
  <c r="C440" i="3"/>
  <c r="B440" i="3"/>
  <c r="E439" i="3"/>
  <c r="D439" i="3"/>
  <c r="C439" i="3"/>
  <c r="B439" i="3"/>
  <c r="E438" i="3"/>
  <c r="D438" i="3"/>
  <c r="C438" i="3"/>
  <c r="B438" i="3"/>
  <c r="E437" i="3"/>
  <c r="D437" i="3"/>
  <c r="C437" i="3"/>
  <c r="B437" i="3"/>
  <c r="E436" i="3"/>
  <c r="D436" i="3"/>
  <c r="C436" i="3"/>
  <c r="B436" i="3"/>
  <c r="E435" i="3"/>
  <c r="D435" i="3"/>
  <c r="C435" i="3"/>
  <c r="B435" i="3"/>
  <c r="E434" i="3"/>
  <c r="D434" i="3"/>
  <c r="C434" i="3"/>
  <c r="B434" i="3"/>
  <c r="E433" i="3"/>
  <c r="D433" i="3"/>
  <c r="C433" i="3"/>
  <c r="B433" i="3"/>
  <c r="E432" i="3"/>
  <c r="D432" i="3"/>
  <c r="C432" i="3"/>
  <c r="B432" i="3"/>
  <c r="E431" i="3"/>
  <c r="D431" i="3"/>
  <c r="C431" i="3"/>
  <c r="B431" i="3"/>
  <c r="E430" i="3"/>
  <c r="D430" i="3"/>
  <c r="C430" i="3"/>
  <c r="B430" i="3"/>
  <c r="E429" i="3"/>
  <c r="D429" i="3"/>
  <c r="C429" i="3"/>
  <c r="B429" i="3"/>
  <c r="E428" i="3"/>
  <c r="D428" i="3"/>
  <c r="C428" i="3"/>
  <c r="B428" i="3"/>
  <c r="E427" i="3"/>
  <c r="D427" i="3"/>
  <c r="C427" i="3"/>
  <c r="B427" i="3"/>
  <c r="E426" i="3"/>
  <c r="D426" i="3"/>
  <c r="C426" i="3"/>
  <c r="B426" i="3"/>
  <c r="E425" i="3"/>
  <c r="D425" i="3"/>
  <c r="C425" i="3"/>
  <c r="B425" i="3"/>
  <c r="E424" i="3"/>
  <c r="D424" i="3"/>
  <c r="C424" i="3"/>
  <c r="B424" i="3"/>
  <c r="E423" i="3"/>
  <c r="D423" i="3"/>
  <c r="C423" i="3"/>
  <c r="B423" i="3"/>
  <c r="E422" i="3"/>
  <c r="D422" i="3"/>
  <c r="C422" i="3"/>
  <c r="B422" i="3"/>
  <c r="E421" i="3"/>
  <c r="D421" i="3"/>
  <c r="C421" i="3"/>
  <c r="B421" i="3"/>
  <c r="E420" i="3"/>
  <c r="D420" i="3"/>
  <c r="C420" i="3"/>
  <c r="B420" i="3"/>
  <c r="E419" i="3"/>
  <c r="D419" i="3"/>
  <c r="C419" i="3"/>
  <c r="B419" i="3"/>
  <c r="E418" i="3"/>
  <c r="D418" i="3"/>
  <c r="C418" i="3"/>
  <c r="B418" i="3"/>
  <c r="E417" i="3"/>
  <c r="D417" i="3"/>
  <c r="C417" i="3"/>
  <c r="B417" i="3"/>
  <c r="E416" i="3"/>
  <c r="D416" i="3"/>
  <c r="C416" i="3"/>
  <c r="B416" i="3"/>
  <c r="E415" i="3"/>
  <c r="D415" i="3"/>
  <c r="C415" i="3"/>
  <c r="B415" i="3"/>
  <c r="E414" i="3"/>
  <c r="D414" i="3"/>
  <c r="C414" i="3"/>
  <c r="B414" i="3"/>
  <c r="E413" i="3"/>
  <c r="D413" i="3"/>
  <c r="C413" i="3"/>
  <c r="B413" i="3"/>
  <c r="E412" i="3"/>
  <c r="D412" i="3"/>
  <c r="C412" i="3"/>
  <c r="B412" i="3"/>
  <c r="E411" i="3"/>
  <c r="D411" i="3"/>
  <c r="C411" i="3"/>
  <c r="B411" i="3"/>
  <c r="E410" i="3"/>
  <c r="D410" i="3"/>
  <c r="C410" i="3"/>
  <c r="B410" i="3"/>
  <c r="E409" i="3"/>
  <c r="D409" i="3"/>
  <c r="C409" i="3"/>
  <c r="B409" i="3"/>
  <c r="E408" i="3"/>
  <c r="D408" i="3"/>
  <c r="C408" i="3"/>
  <c r="B408" i="3"/>
  <c r="E407" i="3"/>
  <c r="D407" i="3"/>
  <c r="C407" i="3"/>
  <c r="B407" i="3"/>
  <c r="E406" i="3"/>
  <c r="D406" i="3"/>
  <c r="C406" i="3"/>
  <c r="B406" i="3"/>
  <c r="E405" i="3"/>
  <c r="D405" i="3"/>
  <c r="C405" i="3"/>
  <c r="B405" i="3"/>
  <c r="E404" i="3"/>
  <c r="D404" i="3"/>
  <c r="C404" i="3"/>
  <c r="B404" i="3"/>
  <c r="E403" i="3"/>
  <c r="D403" i="3"/>
  <c r="C403" i="3"/>
  <c r="B403" i="3"/>
  <c r="E402" i="3"/>
  <c r="D402" i="3"/>
  <c r="C402" i="3"/>
  <c r="B402" i="3"/>
  <c r="E401" i="3"/>
  <c r="D401" i="3"/>
  <c r="C401" i="3"/>
  <c r="B401" i="3"/>
  <c r="E400" i="3"/>
  <c r="D400" i="3"/>
  <c r="C400" i="3"/>
  <c r="B400" i="3"/>
  <c r="E399" i="3"/>
  <c r="D399" i="3"/>
  <c r="C399" i="3"/>
  <c r="B399" i="3"/>
  <c r="E398" i="3"/>
  <c r="D398" i="3"/>
  <c r="C398" i="3"/>
  <c r="B398" i="3"/>
  <c r="E397" i="3"/>
  <c r="D397" i="3"/>
  <c r="C397" i="3"/>
  <c r="B397" i="3"/>
  <c r="E396" i="3"/>
  <c r="D396" i="3"/>
  <c r="C396" i="3"/>
  <c r="B396" i="3"/>
  <c r="E395" i="3"/>
  <c r="D395" i="3"/>
  <c r="C395" i="3"/>
  <c r="B395" i="3"/>
  <c r="E394" i="3"/>
  <c r="D394" i="3"/>
  <c r="C394" i="3"/>
  <c r="B394" i="3"/>
  <c r="E393" i="3"/>
  <c r="D393" i="3"/>
  <c r="C393" i="3"/>
  <c r="B393" i="3"/>
  <c r="E392" i="3"/>
  <c r="D392" i="3"/>
  <c r="C392" i="3"/>
  <c r="B392" i="3"/>
  <c r="E391" i="3"/>
  <c r="D391" i="3"/>
  <c r="C391" i="3"/>
  <c r="B391" i="3"/>
  <c r="E390" i="3"/>
  <c r="D390" i="3"/>
  <c r="C390" i="3"/>
  <c r="B390" i="3"/>
  <c r="E389" i="3"/>
  <c r="D389" i="3"/>
  <c r="C389" i="3"/>
  <c r="B389" i="3"/>
  <c r="E388" i="3"/>
  <c r="D388" i="3"/>
  <c r="C388" i="3"/>
  <c r="B388" i="3"/>
  <c r="E387" i="3"/>
  <c r="D387" i="3"/>
  <c r="C387" i="3"/>
  <c r="B387" i="3"/>
  <c r="E386" i="3"/>
  <c r="D386" i="3"/>
  <c r="C386" i="3"/>
  <c r="B386" i="3"/>
  <c r="E385" i="3"/>
  <c r="D385" i="3"/>
  <c r="C385" i="3"/>
  <c r="B385" i="3"/>
  <c r="E384" i="3"/>
  <c r="D384" i="3"/>
  <c r="C384" i="3"/>
  <c r="B384" i="3"/>
  <c r="E383" i="3"/>
  <c r="D383" i="3"/>
  <c r="C383" i="3"/>
  <c r="B383" i="3"/>
  <c r="E382" i="3"/>
  <c r="D382" i="3"/>
  <c r="C382" i="3"/>
  <c r="B382" i="3"/>
  <c r="E381" i="3"/>
  <c r="D381" i="3"/>
  <c r="C381" i="3"/>
  <c r="B381" i="3"/>
  <c r="E380" i="3"/>
  <c r="D380" i="3"/>
  <c r="C380" i="3"/>
  <c r="B380" i="3"/>
  <c r="E379" i="3"/>
  <c r="D379" i="3"/>
  <c r="C379" i="3"/>
  <c r="B379" i="3"/>
  <c r="E378" i="3"/>
  <c r="D378" i="3"/>
  <c r="C378" i="3"/>
  <c r="B378" i="3"/>
  <c r="E377" i="3"/>
  <c r="D377" i="3"/>
  <c r="C377" i="3"/>
  <c r="B377" i="3"/>
  <c r="E376" i="3"/>
  <c r="D376" i="3"/>
  <c r="C376" i="3"/>
  <c r="B376" i="3"/>
  <c r="E375" i="3"/>
  <c r="D375" i="3"/>
  <c r="C375" i="3"/>
  <c r="B375" i="3"/>
  <c r="E374" i="3"/>
  <c r="D374" i="3"/>
  <c r="C374" i="3"/>
  <c r="B374" i="3"/>
  <c r="E373" i="3"/>
  <c r="D373" i="3"/>
  <c r="C373" i="3"/>
  <c r="B373" i="3"/>
  <c r="E372" i="3"/>
  <c r="D372" i="3"/>
  <c r="C372" i="3"/>
  <c r="B372" i="3"/>
  <c r="E371" i="3"/>
  <c r="D371" i="3"/>
  <c r="C371" i="3"/>
  <c r="B371" i="3"/>
  <c r="E370" i="3"/>
  <c r="D370" i="3"/>
  <c r="C370" i="3"/>
  <c r="B370" i="3"/>
  <c r="E369" i="3"/>
  <c r="D369" i="3"/>
  <c r="C369" i="3"/>
  <c r="B369" i="3"/>
  <c r="E368" i="3"/>
  <c r="D368" i="3"/>
  <c r="C368" i="3"/>
  <c r="B368" i="3"/>
  <c r="E367" i="3"/>
  <c r="D367" i="3"/>
  <c r="C367" i="3"/>
  <c r="B367" i="3"/>
  <c r="E366" i="3"/>
  <c r="D366" i="3"/>
  <c r="C366" i="3"/>
  <c r="B366" i="3"/>
  <c r="E365" i="3"/>
  <c r="D365" i="3"/>
  <c r="C365" i="3"/>
  <c r="B365" i="3"/>
  <c r="E364" i="3"/>
  <c r="D364" i="3"/>
  <c r="C364" i="3"/>
  <c r="B364" i="3"/>
  <c r="E363" i="3"/>
  <c r="D363" i="3"/>
  <c r="C363" i="3"/>
  <c r="B363" i="3"/>
  <c r="E362" i="3"/>
  <c r="D362" i="3"/>
  <c r="C362" i="3"/>
  <c r="B362" i="3"/>
  <c r="E361" i="3"/>
  <c r="D361" i="3"/>
  <c r="C361" i="3"/>
  <c r="B361" i="3"/>
  <c r="E360" i="3"/>
  <c r="D360" i="3"/>
  <c r="C360" i="3"/>
  <c r="B360" i="3"/>
  <c r="E359" i="3"/>
  <c r="D359" i="3"/>
  <c r="C359" i="3"/>
  <c r="B359" i="3"/>
  <c r="E358" i="3"/>
  <c r="D358" i="3"/>
  <c r="C358" i="3"/>
  <c r="B358" i="3"/>
  <c r="E357" i="3"/>
  <c r="D357" i="3"/>
  <c r="C357" i="3"/>
  <c r="B357" i="3"/>
  <c r="E356" i="3"/>
  <c r="D356" i="3"/>
  <c r="C356" i="3"/>
  <c r="B356" i="3"/>
  <c r="E355" i="3"/>
  <c r="D355" i="3"/>
  <c r="C355" i="3"/>
  <c r="B355" i="3"/>
  <c r="E354" i="3"/>
  <c r="D354" i="3"/>
  <c r="C354" i="3"/>
  <c r="B354" i="3"/>
  <c r="E353" i="3"/>
  <c r="D353" i="3"/>
  <c r="C353" i="3"/>
  <c r="B353" i="3"/>
  <c r="E352" i="3"/>
  <c r="D352" i="3"/>
  <c r="C352" i="3"/>
  <c r="B352" i="3"/>
  <c r="E351" i="3"/>
  <c r="D351" i="3"/>
  <c r="C351" i="3"/>
  <c r="B351" i="3"/>
  <c r="E350" i="3"/>
  <c r="D350" i="3"/>
  <c r="C350" i="3"/>
  <c r="B350" i="3"/>
  <c r="E349" i="3"/>
  <c r="D349" i="3"/>
  <c r="C349" i="3"/>
  <c r="B349" i="3"/>
  <c r="E348" i="3"/>
  <c r="D348" i="3"/>
  <c r="C348" i="3"/>
  <c r="B348" i="3"/>
  <c r="E347" i="3"/>
  <c r="D347" i="3"/>
  <c r="C347" i="3"/>
  <c r="B347" i="3"/>
  <c r="E346" i="3"/>
  <c r="D346" i="3"/>
  <c r="C346" i="3"/>
  <c r="B346" i="3"/>
  <c r="E345" i="3"/>
  <c r="D345" i="3"/>
  <c r="C345" i="3"/>
  <c r="B345" i="3"/>
  <c r="E344" i="3"/>
  <c r="D344" i="3"/>
  <c r="C344" i="3"/>
  <c r="B344" i="3"/>
  <c r="E343" i="3"/>
  <c r="D343" i="3"/>
  <c r="C343" i="3"/>
  <c r="B343" i="3"/>
  <c r="E342" i="3"/>
  <c r="D342" i="3"/>
  <c r="C342" i="3"/>
  <c r="B342" i="3"/>
  <c r="E341" i="3"/>
  <c r="D341" i="3"/>
  <c r="C341" i="3"/>
  <c r="B341" i="3"/>
  <c r="E340" i="3"/>
  <c r="D340" i="3"/>
  <c r="C340" i="3"/>
  <c r="B340" i="3"/>
  <c r="E339" i="3"/>
  <c r="D339" i="3"/>
  <c r="C339" i="3"/>
  <c r="B339" i="3"/>
  <c r="E338" i="3"/>
  <c r="D338" i="3"/>
  <c r="C338" i="3"/>
  <c r="B338" i="3"/>
  <c r="E337" i="3"/>
  <c r="D337" i="3"/>
  <c r="C337" i="3"/>
  <c r="B337" i="3"/>
  <c r="E336" i="3"/>
  <c r="D336" i="3"/>
  <c r="C336" i="3"/>
  <c r="B336" i="3"/>
  <c r="E335" i="3"/>
  <c r="D335" i="3"/>
  <c r="C335" i="3"/>
  <c r="B335" i="3"/>
  <c r="E334" i="3"/>
  <c r="D334" i="3"/>
  <c r="C334" i="3"/>
  <c r="B334" i="3"/>
  <c r="E333" i="3"/>
  <c r="D333" i="3"/>
  <c r="C333" i="3"/>
  <c r="B333" i="3"/>
  <c r="E332" i="3"/>
  <c r="D332" i="3"/>
  <c r="C332" i="3"/>
  <c r="B332" i="3"/>
  <c r="E331" i="3"/>
  <c r="D331" i="3"/>
  <c r="C331" i="3"/>
  <c r="B331" i="3"/>
  <c r="E330" i="3"/>
  <c r="D330" i="3"/>
  <c r="C330" i="3"/>
  <c r="B330" i="3"/>
  <c r="E329" i="3"/>
  <c r="D329" i="3"/>
  <c r="C329" i="3"/>
  <c r="B329" i="3"/>
  <c r="E328" i="3"/>
  <c r="D328" i="3"/>
  <c r="C328" i="3"/>
  <c r="B328" i="3"/>
  <c r="E327" i="3"/>
  <c r="D327" i="3"/>
  <c r="C327" i="3"/>
  <c r="B327" i="3"/>
  <c r="E326" i="3"/>
  <c r="D326" i="3"/>
  <c r="C326" i="3"/>
  <c r="B326" i="3"/>
  <c r="E325" i="3"/>
  <c r="D325" i="3"/>
  <c r="C325" i="3"/>
  <c r="B325" i="3"/>
  <c r="E324" i="3"/>
  <c r="D324" i="3"/>
  <c r="C324" i="3"/>
  <c r="B324" i="3"/>
  <c r="E323" i="3"/>
  <c r="D323" i="3"/>
  <c r="C323" i="3"/>
  <c r="B323" i="3"/>
  <c r="E322" i="3"/>
  <c r="D322" i="3"/>
  <c r="C322" i="3"/>
  <c r="B322" i="3"/>
  <c r="E321" i="3"/>
  <c r="D321" i="3"/>
  <c r="C321" i="3"/>
  <c r="B321" i="3"/>
  <c r="E320" i="3"/>
  <c r="D320" i="3"/>
  <c r="C320" i="3"/>
  <c r="B320" i="3"/>
  <c r="E319" i="3"/>
  <c r="D319" i="3"/>
  <c r="C319" i="3"/>
  <c r="B319" i="3"/>
  <c r="E318" i="3"/>
  <c r="D318" i="3"/>
  <c r="C318" i="3"/>
  <c r="B318" i="3"/>
  <c r="E317" i="3"/>
  <c r="D317" i="3"/>
  <c r="C317" i="3"/>
  <c r="B317" i="3"/>
  <c r="E316" i="3"/>
  <c r="D316" i="3"/>
  <c r="C316" i="3"/>
  <c r="B316" i="3"/>
  <c r="E315" i="3"/>
  <c r="D315" i="3"/>
  <c r="C315" i="3"/>
  <c r="B315" i="3"/>
  <c r="E314" i="3"/>
  <c r="D314" i="3"/>
  <c r="C314" i="3"/>
  <c r="B314" i="3"/>
  <c r="E313" i="3"/>
  <c r="D313" i="3"/>
  <c r="C313" i="3"/>
  <c r="B313" i="3"/>
  <c r="E312" i="3"/>
  <c r="D312" i="3"/>
  <c r="C312" i="3"/>
  <c r="B312" i="3"/>
  <c r="E311" i="3"/>
  <c r="D311" i="3"/>
  <c r="C311" i="3"/>
  <c r="B311" i="3"/>
  <c r="E310" i="3"/>
  <c r="D310" i="3"/>
  <c r="C310" i="3"/>
  <c r="B310" i="3"/>
  <c r="E309" i="3"/>
  <c r="D309" i="3"/>
  <c r="C309" i="3"/>
  <c r="B309" i="3"/>
  <c r="E308" i="3"/>
  <c r="D308" i="3"/>
  <c r="C308" i="3"/>
  <c r="B308" i="3"/>
  <c r="E304" i="3"/>
  <c r="D304" i="3"/>
  <c r="C304" i="3"/>
  <c r="B304" i="3"/>
  <c r="E303" i="3"/>
  <c r="D303" i="3"/>
  <c r="C303" i="3"/>
  <c r="B303" i="3"/>
  <c r="E302" i="3"/>
  <c r="D302" i="3"/>
  <c r="C302" i="3"/>
  <c r="B302" i="3"/>
  <c r="E299" i="3"/>
  <c r="D299" i="3"/>
  <c r="C299" i="3"/>
  <c r="B299" i="3"/>
  <c r="E298" i="3"/>
  <c r="D298" i="3"/>
  <c r="C298" i="3"/>
  <c r="B298" i="3"/>
  <c r="E297" i="3"/>
  <c r="D297" i="3"/>
  <c r="C297" i="3"/>
  <c r="B297" i="3"/>
  <c r="E296" i="3"/>
  <c r="D296" i="3"/>
  <c r="C296" i="3"/>
  <c r="B296" i="3"/>
  <c r="E295" i="3"/>
  <c r="D295" i="3"/>
  <c r="C295" i="3"/>
  <c r="B295" i="3"/>
  <c r="E294" i="3"/>
  <c r="D294" i="3"/>
  <c r="C294" i="3"/>
  <c r="B294" i="3"/>
  <c r="E293" i="3"/>
  <c r="D293" i="3"/>
  <c r="C293" i="3"/>
  <c r="B293" i="3"/>
  <c r="E292" i="3"/>
  <c r="D292" i="3"/>
  <c r="C292" i="3"/>
  <c r="B292" i="3"/>
  <c r="E291" i="3"/>
  <c r="D291" i="3"/>
  <c r="C291" i="3"/>
  <c r="B291" i="3"/>
  <c r="E290" i="3"/>
  <c r="D290" i="3"/>
  <c r="C290" i="3"/>
  <c r="B290" i="3"/>
  <c r="E289" i="3"/>
  <c r="D289" i="3"/>
  <c r="C289" i="3"/>
  <c r="B289" i="3"/>
  <c r="E288" i="3"/>
  <c r="D288" i="3"/>
  <c r="C288" i="3"/>
  <c r="B288" i="3"/>
  <c r="E287" i="3"/>
  <c r="D287" i="3"/>
  <c r="C287" i="3"/>
  <c r="B287" i="3"/>
  <c r="E286" i="3"/>
  <c r="C286" i="3"/>
  <c r="B286" i="3"/>
  <c r="E285" i="3"/>
  <c r="D285" i="3"/>
  <c r="B285" i="3"/>
  <c r="E284" i="3"/>
  <c r="C284" i="3"/>
  <c r="B284" i="3"/>
  <c r="E283" i="3"/>
  <c r="C283" i="3"/>
  <c r="B283" i="3"/>
  <c r="E282" i="3"/>
  <c r="D282" i="3"/>
  <c r="C282" i="3"/>
  <c r="B282" i="3"/>
  <c r="E281" i="3"/>
  <c r="D281" i="3"/>
  <c r="C281" i="3"/>
  <c r="B281" i="3"/>
  <c r="E280" i="3"/>
  <c r="C280" i="3"/>
  <c r="B280" i="3"/>
  <c r="E279" i="3"/>
  <c r="D279" i="3"/>
  <c r="C279" i="3"/>
  <c r="B279" i="3"/>
  <c r="E278" i="3"/>
  <c r="C278" i="3"/>
  <c r="B278" i="3"/>
  <c r="E277" i="3"/>
  <c r="D277" i="3"/>
  <c r="C277" i="3"/>
  <c r="B277" i="3"/>
  <c r="E276" i="3"/>
  <c r="D276" i="3"/>
  <c r="C276" i="3"/>
  <c r="B276" i="3"/>
  <c r="E275" i="3"/>
  <c r="C275" i="3"/>
  <c r="B275" i="3"/>
  <c r="E274" i="3"/>
  <c r="D274" i="3"/>
  <c r="C274" i="3"/>
  <c r="E273" i="3"/>
  <c r="C273" i="3"/>
  <c r="B273" i="3"/>
  <c r="E272" i="3"/>
  <c r="C272" i="3"/>
  <c r="B272" i="3"/>
  <c r="E271" i="3"/>
  <c r="D271" i="3"/>
  <c r="C271" i="3"/>
  <c r="B271" i="3"/>
  <c r="E270" i="3"/>
  <c r="C270" i="3"/>
  <c r="B270" i="3"/>
  <c r="E269" i="3"/>
  <c r="C269" i="3"/>
  <c r="B269" i="3"/>
  <c r="E268" i="3"/>
  <c r="C268" i="3"/>
  <c r="B268" i="3"/>
  <c r="E267" i="3"/>
  <c r="C267" i="3"/>
  <c r="B267" i="3"/>
  <c r="E266" i="3"/>
  <c r="C266" i="3"/>
  <c r="B266" i="3"/>
  <c r="E265" i="3"/>
  <c r="C265" i="3"/>
  <c r="B265" i="3"/>
  <c r="E264" i="3"/>
  <c r="C264" i="3"/>
  <c r="B264" i="3"/>
  <c r="E263" i="3"/>
  <c r="C263" i="3"/>
  <c r="B263" i="3"/>
  <c r="E262" i="3"/>
  <c r="D262" i="3"/>
  <c r="C262" i="3"/>
  <c r="B262" i="3"/>
  <c r="E261" i="3"/>
  <c r="C261" i="3"/>
  <c r="B261" i="3"/>
  <c r="E260" i="3"/>
  <c r="C260" i="3"/>
  <c r="B260" i="3"/>
  <c r="E259" i="3"/>
  <c r="D259" i="3"/>
  <c r="C259" i="3"/>
  <c r="B259" i="3"/>
  <c r="E258" i="3"/>
  <c r="C258" i="3"/>
  <c r="B258" i="3"/>
  <c r="E257" i="3"/>
  <c r="C257" i="3"/>
  <c r="B257" i="3"/>
  <c r="E256" i="3"/>
  <c r="C256" i="3"/>
  <c r="B256" i="3"/>
  <c r="E255" i="3"/>
  <c r="C255" i="3"/>
  <c r="B255" i="3"/>
  <c r="E254" i="3"/>
  <c r="C254" i="3"/>
  <c r="B254" i="3"/>
  <c r="E253" i="3"/>
  <c r="C253" i="3"/>
  <c r="B253" i="3"/>
  <c r="E252" i="3"/>
  <c r="C252" i="3"/>
  <c r="B252" i="3"/>
  <c r="E251" i="3"/>
  <c r="C251" i="3"/>
  <c r="B251" i="3"/>
  <c r="E250" i="3"/>
  <c r="C250" i="3"/>
  <c r="B250" i="3"/>
  <c r="E249" i="3"/>
  <c r="C249" i="3"/>
  <c r="B249" i="3"/>
  <c r="E248" i="3"/>
  <c r="C248" i="3"/>
  <c r="B248" i="3"/>
  <c r="E247" i="3"/>
  <c r="C247" i="3"/>
  <c r="B247" i="3"/>
  <c r="E246" i="3"/>
  <c r="C246" i="3"/>
  <c r="B246" i="3"/>
  <c r="E245" i="3"/>
  <c r="D245" i="3"/>
  <c r="C245" i="3"/>
  <c r="B245" i="3"/>
  <c r="E244" i="3"/>
  <c r="C244" i="3"/>
  <c r="B244" i="3"/>
  <c r="E243" i="3"/>
  <c r="C243" i="3"/>
  <c r="E242" i="3"/>
  <c r="D242" i="3"/>
  <c r="C242" i="3"/>
  <c r="B242" i="3"/>
  <c r="E241" i="3"/>
  <c r="C241" i="3"/>
  <c r="B241" i="3"/>
  <c r="E240" i="3"/>
  <c r="C240" i="3"/>
  <c r="B240" i="3"/>
  <c r="E238" i="3"/>
  <c r="C238" i="3"/>
  <c r="B238" i="3"/>
  <c r="E237" i="3"/>
  <c r="C237" i="3"/>
  <c r="B237" i="3"/>
  <c r="E236" i="3"/>
  <c r="C236" i="3"/>
  <c r="B236" i="3"/>
  <c r="E235" i="3"/>
  <c r="D235" i="3"/>
  <c r="C235" i="3"/>
  <c r="B235" i="3"/>
  <c r="E234" i="3"/>
  <c r="C234" i="3"/>
  <c r="B234" i="3"/>
  <c r="E233" i="3"/>
  <c r="C233" i="3"/>
  <c r="B233" i="3"/>
  <c r="E232" i="3"/>
  <c r="C232" i="3"/>
  <c r="B232" i="3"/>
  <c r="E231" i="3"/>
  <c r="C231" i="3"/>
  <c r="B231" i="3"/>
  <c r="E230" i="3"/>
  <c r="C230" i="3"/>
  <c r="B230" i="3"/>
  <c r="E229" i="3"/>
  <c r="D229" i="3"/>
  <c r="C229" i="3"/>
  <c r="B229" i="3"/>
  <c r="E228" i="3"/>
  <c r="D228" i="3"/>
  <c r="C228" i="3"/>
  <c r="B228" i="3"/>
  <c r="E227" i="3"/>
  <c r="C227" i="3"/>
  <c r="B227" i="3"/>
  <c r="E226" i="3"/>
  <c r="D226" i="3"/>
  <c r="C226" i="3"/>
  <c r="B226" i="3"/>
  <c r="C225" i="3"/>
  <c r="B225" i="3"/>
  <c r="E224" i="3"/>
  <c r="C224" i="3"/>
  <c r="B224" i="3"/>
  <c r="E223" i="3"/>
  <c r="C223" i="3"/>
  <c r="B223" i="3"/>
  <c r="E222" i="3"/>
  <c r="C222" i="3"/>
  <c r="B222" i="3"/>
  <c r="E221" i="3"/>
  <c r="D221" i="3"/>
  <c r="C221" i="3"/>
  <c r="B221" i="3"/>
  <c r="E220" i="3"/>
  <c r="C220" i="3"/>
  <c r="B220" i="3"/>
  <c r="E219" i="3"/>
  <c r="B219" i="3"/>
  <c r="E218" i="3"/>
  <c r="C218" i="3"/>
  <c r="B218" i="3"/>
  <c r="E217" i="3"/>
  <c r="D217" i="3"/>
  <c r="C217" i="3"/>
  <c r="B217" i="3"/>
  <c r="E216" i="3"/>
  <c r="C216" i="3"/>
  <c r="B216" i="3"/>
  <c r="E215" i="3"/>
  <c r="C215" i="3"/>
  <c r="B215" i="3"/>
  <c r="E214" i="3"/>
  <c r="C214" i="3"/>
  <c r="B214" i="3"/>
  <c r="E213" i="3"/>
  <c r="C213" i="3"/>
  <c r="B213" i="3"/>
  <c r="E212" i="3"/>
  <c r="C212" i="3"/>
  <c r="B212" i="3"/>
  <c r="E209" i="3"/>
  <c r="D209" i="3"/>
  <c r="C209" i="3"/>
  <c r="B209" i="3"/>
  <c r="E204" i="3"/>
  <c r="D204" i="3"/>
  <c r="C204" i="3"/>
  <c r="B204" i="3"/>
  <c r="E203" i="3"/>
  <c r="C203" i="3"/>
  <c r="B203" i="3"/>
  <c r="E202" i="3"/>
  <c r="D202" i="3"/>
  <c r="C202" i="3"/>
  <c r="B202" i="3"/>
  <c r="E201" i="3"/>
  <c r="D201" i="3"/>
  <c r="C201" i="3"/>
  <c r="B201" i="3"/>
  <c r="E200" i="3"/>
  <c r="C200" i="3"/>
  <c r="B200" i="3"/>
  <c r="E199" i="3"/>
  <c r="C199" i="3"/>
  <c r="B199" i="3"/>
  <c r="E198" i="3"/>
  <c r="D198" i="3"/>
  <c r="C198" i="3"/>
  <c r="B198" i="3"/>
  <c r="E197" i="3"/>
  <c r="C197" i="3"/>
  <c r="B197" i="3"/>
  <c r="E196" i="3"/>
  <c r="C196" i="3"/>
  <c r="B196" i="3"/>
  <c r="E195" i="3"/>
  <c r="C195" i="3"/>
  <c r="B195" i="3"/>
  <c r="E194" i="3"/>
  <c r="C194" i="3"/>
  <c r="B194" i="3"/>
  <c r="E193" i="3"/>
  <c r="C193" i="3"/>
  <c r="B193" i="3"/>
  <c r="E192" i="3"/>
  <c r="C192" i="3"/>
  <c r="B192" i="3"/>
  <c r="E191" i="3"/>
  <c r="D191" i="3"/>
  <c r="C191" i="3"/>
  <c r="B191" i="3"/>
  <c r="E190" i="3"/>
  <c r="D190" i="3"/>
  <c r="C190" i="3"/>
  <c r="B190" i="3"/>
  <c r="E189" i="3"/>
  <c r="C189" i="3"/>
  <c r="B189" i="3"/>
  <c r="E188" i="3"/>
  <c r="C188" i="3"/>
  <c r="B188" i="3"/>
  <c r="E187" i="3"/>
  <c r="D187" i="3"/>
  <c r="C187" i="3"/>
  <c r="B187" i="3"/>
  <c r="E186" i="3"/>
  <c r="C186" i="3"/>
  <c r="B186" i="3"/>
  <c r="E185" i="3"/>
  <c r="D185" i="3"/>
  <c r="C185" i="3"/>
  <c r="B185" i="3"/>
  <c r="E184" i="3"/>
  <c r="C184" i="3"/>
  <c r="B184" i="3"/>
  <c r="E183" i="3"/>
  <c r="C183" i="3"/>
  <c r="B183" i="3"/>
  <c r="E182" i="3"/>
  <c r="D182" i="3"/>
  <c r="C182" i="3"/>
  <c r="B182" i="3"/>
  <c r="E181" i="3"/>
  <c r="D181" i="3"/>
  <c r="C181" i="3"/>
  <c r="B181" i="3"/>
  <c r="E180" i="3"/>
  <c r="C180" i="3"/>
  <c r="B180" i="3"/>
  <c r="E179" i="3"/>
  <c r="D179" i="3"/>
  <c r="C179" i="3"/>
  <c r="B179" i="3"/>
  <c r="E178" i="3"/>
  <c r="C178" i="3"/>
  <c r="B178" i="3"/>
  <c r="E177" i="3"/>
  <c r="D177" i="3"/>
  <c r="C177" i="3"/>
  <c r="B177" i="3"/>
  <c r="E176" i="3"/>
  <c r="C176" i="3"/>
  <c r="B176" i="3"/>
  <c r="E175" i="3"/>
  <c r="C175" i="3"/>
  <c r="B175" i="3"/>
  <c r="E174" i="3"/>
  <c r="C174" i="3"/>
  <c r="B174" i="3"/>
  <c r="E173" i="3"/>
  <c r="C173" i="3"/>
  <c r="B173" i="3"/>
  <c r="E172" i="3"/>
  <c r="D172" i="3"/>
  <c r="C172" i="3"/>
  <c r="B172" i="3"/>
  <c r="E171" i="3"/>
  <c r="C171" i="3"/>
  <c r="B171" i="3"/>
  <c r="E170" i="3"/>
  <c r="C170" i="3"/>
  <c r="B170" i="3"/>
  <c r="E169" i="3"/>
  <c r="C169" i="3"/>
  <c r="B169" i="3"/>
  <c r="E168" i="3"/>
  <c r="D168" i="3"/>
  <c r="C168" i="3"/>
  <c r="B168" i="3"/>
  <c r="E167" i="3"/>
  <c r="D167" i="3"/>
  <c r="C167" i="3"/>
  <c r="B167" i="3"/>
  <c r="E166" i="3"/>
  <c r="C166" i="3"/>
  <c r="B166" i="3"/>
  <c r="E165" i="3"/>
  <c r="D165" i="3"/>
  <c r="C165" i="3"/>
  <c r="B165" i="3"/>
  <c r="E164" i="3"/>
  <c r="C164" i="3"/>
  <c r="B164" i="3"/>
  <c r="E163" i="3"/>
  <c r="C163" i="3"/>
  <c r="B163" i="3"/>
  <c r="E162" i="3"/>
  <c r="D162" i="3"/>
  <c r="C162" i="3"/>
  <c r="B162" i="3"/>
  <c r="E161" i="3"/>
  <c r="C161" i="3"/>
  <c r="B161" i="3"/>
  <c r="E160" i="3"/>
  <c r="C160" i="3"/>
  <c r="B160" i="3"/>
  <c r="E159" i="3"/>
  <c r="C159" i="3"/>
  <c r="B159" i="3"/>
  <c r="E158" i="3"/>
  <c r="C158" i="3"/>
  <c r="B158" i="3"/>
  <c r="E157" i="3"/>
  <c r="D157" i="3"/>
  <c r="C157" i="3"/>
  <c r="B157" i="3"/>
  <c r="E156" i="3"/>
  <c r="D156" i="3"/>
  <c r="C156" i="3"/>
  <c r="B156" i="3"/>
  <c r="E155" i="3"/>
  <c r="C155" i="3"/>
  <c r="B155" i="3"/>
  <c r="E154" i="3"/>
  <c r="C154" i="3"/>
  <c r="B154" i="3"/>
  <c r="E153" i="3"/>
  <c r="D153" i="3"/>
  <c r="C153" i="3"/>
  <c r="B153" i="3"/>
  <c r="E152" i="3"/>
  <c r="C152" i="3"/>
  <c r="B152" i="3"/>
  <c r="E151" i="3"/>
  <c r="C151" i="3"/>
  <c r="B151" i="3"/>
  <c r="E150" i="3"/>
  <c r="D150" i="3"/>
  <c r="C150" i="3"/>
  <c r="B150" i="3"/>
  <c r="E149" i="3"/>
  <c r="C149" i="3"/>
  <c r="B149" i="3"/>
  <c r="E148" i="3"/>
  <c r="C148" i="3"/>
  <c r="B148" i="3"/>
  <c r="E147" i="3"/>
  <c r="C147" i="3"/>
  <c r="B147" i="3"/>
  <c r="E146" i="3"/>
  <c r="D146" i="3"/>
  <c r="C146" i="3"/>
  <c r="B146" i="3"/>
  <c r="E145" i="3"/>
  <c r="C145" i="3"/>
  <c r="B145" i="3"/>
  <c r="E144" i="3"/>
  <c r="D144" i="3"/>
  <c r="C144" i="3"/>
  <c r="B144" i="3"/>
  <c r="E143" i="3"/>
  <c r="D143" i="3"/>
  <c r="C143" i="3"/>
  <c r="B143" i="3"/>
  <c r="E142" i="3"/>
  <c r="D142" i="3"/>
  <c r="C142" i="3"/>
  <c r="B142" i="3"/>
  <c r="E141" i="3"/>
  <c r="C141" i="3"/>
  <c r="B141" i="3"/>
  <c r="E140" i="3"/>
  <c r="C140" i="3"/>
  <c r="B140" i="3"/>
  <c r="E139" i="3"/>
  <c r="C139" i="3"/>
  <c r="B139" i="3"/>
  <c r="E138" i="3"/>
  <c r="C138" i="3"/>
  <c r="B138" i="3"/>
  <c r="E137" i="3"/>
  <c r="C137" i="3"/>
  <c r="B137" i="3"/>
  <c r="E136" i="3"/>
  <c r="C136" i="3"/>
  <c r="B136" i="3"/>
  <c r="E135" i="3"/>
  <c r="C135" i="3"/>
  <c r="B135" i="3"/>
  <c r="E134" i="3"/>
  <c r="C134" i="3"/>
  <c r="B134" i="3"/>
  <c r="E133" i="3"/>
  <c r="D133" i="3"/>
  <c r="C133" i="3"/>
  <c r="B133" i="3"/>
  <c r="E132" i="3"/>
  <c r="D132" i="3"/>
  <c r="C132" i="3"/>
  <c r="B132" i="3"/>
  <c r="E131" i="3"/>
  <c r="C131" i="3"/>
  <c r="B131" i="3"/>
  <c r="E130" i="3"/>
  <c r="C130" i="3"/>
  <c r="B130" i="3"/>
  <c r="E129" i="3"/>
  <c r="D129" i="3"/>
  <c r="C129" i="3"/>
  <c r="B129" i="3"/>
  <c r="E128" i="3"/>
  <c r="C128" i="3"/>
  <c r="B128" i="3"/>
  <c r="E127" i="3"/>
  <c r="C127" i="3"/>
  <c r="B127" i="3"/>
  <c r="E126" i="3"/>
  <c r="D126" i="3"/>
  <c r="B126" i="3"/>
  <c r="E125" i="3"/>
  <c r="C125" i="3"/>
  <c r="B125" i="3"/>
  <c r="E124" i="3"/>
  <c r="C124" i="3"/>
  <c r="B124" i="3"/>
  <c r="E123" i="3"/>
  <c r="C123" i="3"/>
  <c r="B123" i="3"/>
  <c r="E122" i="3"/>
  <c r="C122" i="3"/>
  <c r="B122" i="3"/>
  <c r="E121" i="3"/>
  <c r="C121" i="3"/>
  <c r="B121" i="3"/>
  <c r="E120" i="3"/>
  <c r="B120" i="3"/>
  <c r="E119" i="3"/>
  <c r="C119" i="3"/>
  <c r="B119" i="3"/>
  <c r="E118" i="3"/>
  <c r="C118" i="3"/>
  <c r="B118" i="3"/>
  <c r="E117" i="3"/>
  <c r="D117" i="3"/>
  <c r="C117" i="3"/>
  <c r="B117" i="3"/>
  <c r="E116" i="3"/>
  <c r="C116" i="3"/>
  <c r="B116" i="3"/>
  <c r="E115" i="3"/>
  <c r="D115" i="3"/>
  <c r="C115" i="3"/>
  <c r="B115" i="3"/>
  <c r="E114" i="3"/>
  <c r="C114" i="3"/>
  <c r="B114" i="3"/>
  <c r="E113" i="3"/>
  <c r="C113" i="3"/>
  <c r="B113" i="3"/>
  <c r="E112" i="3"/>
  <c r="D112" i="3"/>
  <c r="C112" i="3"/>
  <c r="B112" i="3"/>
  <c r="E111" i="3"/>
  <c r="C111" i="3"/>
  <c r="B111" i="3"/>
  <c r="E110" i="3"/>
  <c r="C110" i="3"/>
  <c r="B110" i="3"/>
  <c r="E109" i="3"/>
  <c r="C109" i="3"/>
  <c r="B109" i="3"/>
  <c r="E108" i="3"/>
  <c r="C108" i="3"/>
  <c r="B108" i="3"/>
  <c r="E107" i="3"/>
  <c r="C107" i="3"/>
  <c r="E106" i="3"/>
  <c r="C106" i="3"/>
  <c r="B106" i="3"/>
  <c r="E105" i="3"/>
  <c r="C105" i="3"/>
  <c r="B105" i="3"/>
  <c r="E104" i="3"/>
  <c r="C104" i="3"/>
  <c r="B104" i="3"/>
  <c r="E103" i="3"/>
  <c r="D103" i="3"/>
  <c r="C103" i="3"/>
  <c r="B103" i="3"/>
  <c r="E102" i="3"/>
  <c r="D102" i="3"/>
  <c r="C102" i="3"/>
  <c r="B102" i="3"/>
  <c r="E101" i="3"/>
  <c r="C101" i="3"/>
  <c r="B101" i="3"/>
  <c r="E100" i="3"/>
  <c r="C100" i="3"/>
  <c r="B100" i="3"/>
  <c r="E99" i="3"/>
  <c r="C99" i="3"/>
  <c r="B99" i="3"/>
  <c r="E98" i="3"/>
  <c r="C98" i="3"/>
  <c r="B98" i="3"/>
  <c r="E97" i="3"/>
  <c r="C97" i="3"/>
  <c r="B97" i="3"/>
  <c r="E96" i="3"/>
  <c r="C96" i="3"/>
  <c r="B96" i="3"/>
  <c r="E95" i="3"/>
  <c r="C95" i="3"/>
  <c r="B95" i="3"/>
  <c r="E94" i="3"/>
  <c r="C94" i="3"/>
  <c r="B94" i="3"/>
  <c r="E93" i="3"/>
  <c r="C93" i="3"/>
  <c r="B93" i="3"/>
  <c r="E92" i="3"/>
  <c r="C92" i="3"/>
  <c r="B92" i="3"/>
  <c r="E91" i="3"/>
  <c r="D91" i="3"/>
  <c r="C91" i="3"/>
  <c r="B91" i="3"/>
  <c r="E88" i="3"/>
  <c r="C88" i="3"/>
  <c r="B88" i="3"/>
  <c r="E81" i="3"/>
  <c r="D81" i="3"/>
  <c r="C81" i="3"/>
  <c r="B81" i="3"/>
  <c r="E80" i="3"/>
  <c r="C80" i="3"/>
  <c r="B80" i="3"/>
  <c r="E79" i="3"/>
  <c r="C79" i="3"/>
  <c r="B79" i="3"/>
  <c r="E77" i="3"/>
  <c r="C77" i="3"/>
  <c r="B77" i="3"/>
  <c r="E76" i="3"/>
  <c r="C76" i="3"/>
  <c r="B76" i="3"/>
  <c r="E75" i="3"/>
  <c r="D75" i="3"/>
  <c r="C75" i="3"/>
  <c r="B75" i="3"/>
  <c r="E74" i="3"/>
  <c r="D74" i="3"/>
  <c r="C74" i="3"/>
  <c r="B74" i="3"/>
  <c r="E73" i="3"/>
  <c r="D73" i="3"/>
  <c r="C73" i="3"/>
  <c r="B73" i="3"/>
  <c r="E72" i="3"/>
  <c r="C72" i="3"/>
  <c r="B72" i="3"/>
  <c r="E71" i="3"/>
  <c r="C71" i="3"/>
  <c r="B71" i="3"/>
  <c r="E70" i="3"/>
  <c r="C70" i="3"/>
  <c r="B70" i="3"/>
  <c r="E69" i="3"/>
  <c r="C69" i="3"/>
  <c r="B69" i="3"/>
  <c r="E68" i="3"/>
  <c r="D68" i="3"/>
  <c r="C68" i="3"/>
  <c r="B68" i="3"/>
  <c r="E67" i="3"/>
  <c r="C67" i="3"/>
  <c r="B67" i="3"/>
  <c r="E66" i="3"/>
  <c r="C66" i="3"/>
  <c r="B66" i="3"/>
  <c r="E65" i="3"/>
  <c r="C65" i="3"/>
  <c r="B65" i="3"/>
  <c r="E64" i="3"/>
  <c r="D64" i="3"/>
  <c r="C64" i="3"/>
  <c r="B64" i="3"/>
  <c r="E63" i="3"/>
  <c r="E62" i="3"/>
  <c r="C62" i="3"/>
  <c r="B62" i="3"/>
  <c r="E61" i="3"/>
  <c r="C61" i="3"/>
  <c r="B61" i="3"/>
  <c r="E60" i="3"/>
  <c r="D60" i="3"/>
  <c r="C60" i="3"/>
  <c r="B60" i="3"/>
  <c r="E59" i="3"/>
  <c r="C59" i="3"/>
  <c r="B59" i="3"/>
  <c r="E58" i="3"/>
  <c r="C58" i="3"/>
  <c r="B58" i="3"/>
  <c r="E57" i="3"/>
  <c r="D57" i="3"/>
  <c r="C57" i="3"/>
  <c r="B57" i="3"/>
  <c r="E56" i="3"/>
  <c r="C56" i="3"/>
  <c r="B56" i="3"/>
  <c r="E55" i="3"/>
  <c r="D55" i="3"/>
  <c r="C55" i="3"/>
  <c r="B55" i="3"/>
  <c r="E54" i="3"/>
  <c r="D54" i="3"/>
  <c r="C54" i="3"/>
  <c r="B54" i="3"/>
  <c r="E53" i="3"/>
  <c r="D53" i="3"/>
  <c r="C53" i="3"/>
  <c r="B53" i="3"/>
  <c r="E50" i="3"/>
  <c r="C50" i="3"/>
  <c r="B50" i="3"/>
  <c r="E49" i="3"/>
  <c r="C49" i="3"/>
  <c r="B49" i="3"/>
  <c r="E48" i="3"/>
  <c r="C48" i="3"/>
  <c r="B48" i="3"/>
  <c r="E47" i="3"/>
  <c r="C47" i="3"/>
  <c r="B47" i="3"/>
  <c r="E46" i="3"/>
  <c r="C46" i="3"/>
  <c r="B46" i="3"/>
  <c r="E45" i="3"/>
  <c r="C45" i="3"/>
  <c r="B45" i="3"/>
  <c r="E44" i="3"/>
  <c r="C44" i="3"/>
  <c r="B44" i="3"/>
  <c r="E43" i="3"/>
  <c r="C43" i="3"/>
  <c r="B43" i="3"/>
  <c r="E42" i="3"/>
  <c r="C42" i="3"/>
  <c r="B42" i="3"/>
  <c r="E26" i="3"/>
  <c r="C26" i="3"/>
  <c r="B26" i="3"/>
  <c r="E25" i="3"/>
  <c r="C25" i="3"/>
  <c r="B25" i="3"/>
  <c r="E24" i="3"/>
  <c r="C24" i="3"/>
  <c r="B24" i="3"/>
  <c r="E23" i="3"/>
  <c r="C23" i="3"/>
  <c r="B23" i="3"/>
  <c r="E22" i="3"/>
  <c r="C22" i="3"/>
  <c r="B22" i="3"/>
  <c r="E21" i="3"/>
  <c r="C21" i="3"/>
  <c r="B21" i="3"/>
  <c r="E20" i="3"/>
  <c r="C20" i="3"/>
  <c r="B20" i="3"/>
  <c r="E52" i="3"/>
  <c r="C52" i="3"/>
  <c r="B52" i="3"/>
  <c r="E51" i="3"/>
  <c r="C51" i="3"/>
  <c r="B51" i="3"/>
  <c r="E41" i="3"/>
  <c r="C41" i="3"/>
  <c r="B41" i="3"/>
  <c r="E40" i="3"/>
  <c r="C40" i="3"/>
  <c r="B40" i="3"/>
  <c r="E39" i="3"/>
  <c r="C39" i="3"/>
  <c r="B39" i="3"/>
  <c r="E38" i="3"/>
  <c r="C38" i="3"/>
  <c r="B38" i="3"/>
  <c r="E37" i="3"/>
  <c r="C37" i="3"/>
  <c r="B37" i="3"/>
  <c r="E36" i="3"/>
  <c r="C36" i="3"/>
  <c r="B36" i="3"/>
  <c r="E35" i="3"/>
  <c r="C35" i="3"/>
  <c r="B35" i="3"/>
  <c r="E34" i="3"/>
  <c r="C34" i="3"/>
  <c r="B34" i="3"/>
  <c r="E33" i="3"/>
  <c r="C33" i="3"/>
  <c r="B33" i="3"/>
  <c r="E32" i="3"/>
  <c r="C32" i="3"/>
  <c r="B32" i="3"/>
  <c r="E31" i="3"/>
  <c r="C31" i="3"/>
  <c r="B31" i="3"/>
  <c r="E30" i="3"/>
  <c r="C30" i="3"/>
  <c r="B30" i="3"/>
  <c r="E29" i="3"/>
  <c r="C29" i="3"/>
  <c r="B29" i="3"/>
  <c r="E28" i="3"/>
  <c r="C28" i="3"/>
  <c r="B28" i="3"/>
  <c r="E27" i="3"/>
  <c r="C27" i="3"/>
  <c r="B27" i="3"/>
  <c r="E19" i="3"/>
  <c r="C19" i="3"/>
  <c r="B19" i="3"/>
  <c r="E18" i="3"/>
  <c r="C18" i="3"/>
  <c r="B18" i="3"/>
  <c r="E17" i="3"/>
  <c r="C17" i="3"/>
  <c r="B17" i="3"/>
  <c r="E16" i="3"/>
  <c r="C16" i="3"/>
  <c r="B16" i="3"/>
  <c r="E15" i="3"/>
  <c r="C15" i="3"/>
  <c r="B15" i="3"/>
  <c r="E14" i="3"/>
  <c r="C14" i="3"/>
  <c r="B14" i="3"/>
  <c r="E12" i="3"/>
  <c r="C12" i="3"/>
  <c r="B12" i="3"/>
  <c r="E11" i="3"/>
  <c r="C11" i="3"/>
  <c r="B11" i="3"/>
  <c r="E13" i="3"/>
  <c r="C13" i="3"/>
  <c r="B13" i="3"/>
  <c r="E10" i="3"/>
  <c r="C10" i="3"/>
  <c r="B10" i="3"/>
  <c r="E9" i="3"/>
  <c r="C9" i="3"/>
  <c r="B9" i="3"/>
  <c r="E8" i="3"/>
  <c r="C8" i="3"/>
  <c r="B8" i="3"/>
  <c r="E7" i="3"/>
  <c r="C7" i="3"/>
  <c r="B7" i="3"/>
  <c r="E4" i="3"/>
  <c r="C4" i="3"/>
  <c r="B4" i="3"/>
  <c r="E3" i="3"/>
  <c r="C3" i="3"/>
  <c r="B3" i="3"/>
  <c r="E6" i="3"/>
  <c r="C6" i="3"/>
  <c r="B6" i="3"/>
  <c r="E5" i="3"/>
  <c r="C5" i="3"/>
  <c r="B5" i="3"/>
  <c r="D14" i="2"/>
  <c r="D11" i="3" s="1"/>
  <c r="D97" i="3"/>
  <c r="D206" i="3"/>
  <c r="D161" i="3" l="1"/>
  <c r="D128" i="3"/>
  <c r="D80" i="3"/>
  <c r="D171" i="3"/>
  <c r="D193" i="3"/>
  <c r="D87" i="3"/>
  <c r="D300" i="3"/>
  <c r="D284" i="3"/>
  <c r="D234" i="3"/>
  <c r="D194" i="3"/>
  <c r="D160" i="3"/>
  <c r="D192" i="3"/>
  <c r="D93" i="3"/>
  <c r="D154" i="3"/>
  <c r="D216" i="3"/>
  <c r="D127" i="3"/>
  <c r="D260" i="3"/>
  <c r="D188" i="3"/>
  <c r="D79" i="3"/>
  <c r="D203" i="3"/>
  <c r="D170" i="3"/>
  <c r="D205" i="3"/>
  <c r="D69" i="3"/>
  <c r="D27" i="3"/>
  <c r="D230" i="3"/>
  <c r="D158" i="3"/>
  <c r="D159" i="3"/>
  <c r="D196" i="3"/>
  <c r="D189" i="3"/>
  <c r="D233" i="3"/>
  <c r="D86" i="3"/>
  <c r="D261" i="3"/>
  <c r="D195" i="3"/>
  <c r="D28" i="3"/>
  <c r="D33" i="3"/>
  <c r="D88" i="3"/>
  <c r="D125" i="3"/>
  <c r="D151" i="3"/>
  <c r="D243" i="3"/>
  <c r="D254" i="3"/>
  <c r="D269" i="3"/>
  <c r="D71" i="3"/>
  <c r="D72" i="3"/>
  <c r="D76" i="3"/>
  <c r="D77" i="3"/>
  <c r="D121" i="3"/>
  <c r="D122" i="3"/>
  <c r="D147" i="3"/>
  <c r="D148" i="3"/>
  <c r="D236" i="3"/>
  <c r="D238" i="3"/>
  <c r="D240" i="3"/>
  <c r="D241" i="3"/>
  <c r="D252" i="3"/>
  <c r="D263" i="3"/>
  <c r="D40" i="3"/>
  <c r="D36" i="3"/>
  <c r="D44" i="3"/>
  <c r="D59" i="3"/>
  <c r="D67" i="3"/>
  <c r="D109" i="3"/>
  <c r="D113" i="3"/>
  <c r="D247" i="3"/>
  <c r="D85" i="3"/>
  <c r="D84" i="3"/>
  <c r="D249" i="3"/>
  <c r="D244" i="3"/>
  <c r="D89" i="3"/>
</calcChain>
</file>

<file path=xl/sharedStrings.xml><?xml version="1.0" encoding="utf-8"?>
<sst xmlns="http://schemas.openxmlformats.org/spreadsheetml/2006/main" count="10279" uniqueCount="5161">
  <si>
    <t>UIN</t>
  </si>
  <si>
    <t>Dispute</t>
  </si>
  <si>
    <t>Title</t>
  </si>
  <si>
    <t>Date</t>
  </si>
  <si>
    <t>Language</t>
  </si>
  <si>
    <t>Type of
Document</t>
  </si>
  <si>
    <t>IC/0103/01</t>
  </si>
  <si>
    <t>Abaclat and Others (Case formerly known as Giovanna a Beccara and Others) v. Argentine Republic</t>
  </si>
  <si>
    <t>Procedural Order No. 3 (Confidentiality Order)</t>
  </si>
  <si>
    <t>Eng</t>
  </si>
  <si>
    <t>IC/0103/02</t>
  </si>
  <si>
    <t>Decision on Jurisdiction and Admissibility</t>
  </si>
  <si>
    <t>IC/0103/05</t>
  </si>
  <si>
    <t>IC/0103/03</t>
  </si>
  <si>
    <t>Request for Disqualification of President Pierre Tercier and Arbitrator Jan van den Berg</t>
  </si>
  <si>
    <t>Dissenting Opinioin, Georges Abi-Saab</t>
  </si>
  <si>
    <t>IC/0103/06</t>
  </si>
  <si>
    <t>Recommendation of Proposal for Disqualification of Prof. Pierre Tercier and Prof. Albert Jan van den Berg</t>
  </si>
  <si>
    <t>IC/0103/16</t>
  </si>
  <si>
    <t>Procedural Order No. 11</t>
  </si>
  <si>
    <t>IC/0103/18</t>
  </si>
  <si>
    <t>Procedural Order No. 13</t>
  </si>
  <si>
    <t>IC/0103/20</t>
  </si>
  <si>
    <t>Procedural Order No. 15</t>
  </si>
  <si>
    <t>IC/0103/48</t>
  </si>
  <si>
    <t>Decision on the Proposal to Disqualify a Majority of the Tribunal</t>
  </si>
  <si>
    <t>IC/0103/62</t>
  </si>
  <si>
    <t>Procedural Order No. 23</t>
  </si>
  <si>
    <t>IC/0145/01</t>
  </si>
  <si>
    <t>ABCI Investments N.V. v. Republic of Tunisia</t>
  </si>
  <si>
    <t>Decision on Jurisdiction</t>
  </si>
  <si>
    <t>Fre</t>
  </si>
  <si>
    <t>IC/0145/02</t>
  </si>
  <si>
    <t>Dissenting Opinion of Professor Brigitte Stern</t>
  </si>
  <si>
    <t>AF/0034/01</t>
  </si>
  <si>
    <t>Abengoa, S.A. y COFIDES, S.A. v. United Mexican States</t>
  </si>
  <si>
    <t>Award</t>
  </si>
  <si>
    <t>Spa</t>
  </si>
  <si>
    <t>UN/0034/01</t>
  </si>
  <si>
    <t>AbitibiBowater Inc.v Canada</t>
  </si>
  <si>
    <t>Notice of Intent to Submit a Claim to Arbitration and Tab A</t>
  </si>
  <si>
    <t>IC/0183/01</t>
  </si>
  <si>
    <t>Accession Mezzanine Capital L.P. and Danubius Kereskedohaz Vagyonkezelo v. Hungary</t>
  </si>
  <si>
    <t>Decision on Respondent's Objection Under Arbitration Rule 41(5)</t>
  </si>
  <si>
    <t>IC/0183/03</t>
  </si>
  <si>
    <t>Decision on Respondent's Notice of Jurisdictional Objections and Request for Bifurcation</t>
  </si>
  <si>
    <t>UN/0049/01</t>
  </si>
  <si>
    <t>Achmea B.V. (formerly Eureko B.V.) v. Slovak Republic [I]</t>
  </si>
  <si>
    <t>Award on Jurisdiction, Arbitrability and Suspension</t>
  </si>
  <si>
    <t>UN/0049/04</t>
  </si>
  <si>
    <t>Final Award</t>
  </si>
  <si>
    <t>UN/0091/01</t>
  </si>
  <si>
    <t>Achmea B.V. v. Slovak Republic [II]</t>
  </si>
  <si>
    <t>Award on Jurisdiction and Admissibility</t>
  </si>
  <si>
    <t>IC/0037/01</t>
  </si>
  <si>
    <t>ADC Affiliate Limited and ADC &amp; ADMC Management Limited v. Republic of Hungary</t>
  </si>
  <si>
    <t>IC/0158/01</t>
  </si>
  <si>
    <t>Adel A Hamadi Al Tamimi v. Sultanate of Oman</t>
  </si>
  <si>
    <t>Request for Arbitration</t>
  </si>
  <si>
    <t>AF/0001/01</t>
  </si>
  <si>
    <t>ADF Group Inc. v. United States of America</t>
  </si>
  <si>
    <t>Procedural Order No. 3</t>
  </si>
  <si>
    <t>AF/0001/02</t>
  </si>
  <si>
    <t>AF/0001/03</t>
  </si>
  <si>
    <t>Procedural Order No. 2</t>
  </si>
  <si>
    <t>UN/0047/01</t>
  </si>
  <si>
    <t>Adria Beteiligungs GmbH v. Republic of Croatia</t>
  </si>
  <si>
    <t>IC/0024/01</t>
  </si>
  <si>
    <t>AES Corporation v. Argentine Republic</t>
  </si>
  <si>
    <t>IC/0135/01</t>
  </si>
  <si>
    <t>AES Summit Generation Limited and AES-Tisza Erömü Kft. v. Republic of Hungary</t>
  </si>
  <si>
    <t>IC/0135/03</t>
  </si>
  <si>
    <t>IC/0135/02</t>
  </si>
  <si>
    <t>Expert Opinion of Professor Piet Eeckhout</t>
  </si>
  <si>
    <t>Decision of the ad hoc Committee on the Application for Annulment</t>
  </si>
  <si>
    <t>IC/0007/01</t>
  </si>
  <si>
    <t>AES Summit Generation Limited v. Republic of Hungary</t>
  </si>
  <si>
    <t>Settlement agreed by parties and proceedings discontinued at their request</t>
  </si>
  <si>
    <t>IC/0069/01</t>
  </si>
  <si>
    <t>African Holding Company of America, Inc. and Société Africaine de Construction au Congo S.A.R.L. v. Democratic Republic of the Congo</t>
  </si>
  <si>
    <t>Opinion dissidente</t>
  </si>
  <si>
    <t>IC/0069/02</t>
  </si>
  <si>
    <t>Sentence sur les déclinatoires de compétence et la recevabilité</t>
  </si>
  <si>
    <t>IC/0152/01</t>
  </si>
  <si>
    <t>Aguas Cordobesas S.A., Suez, and Sociedad General de Aguas de Barcelona S.A. v. Argentine Republic</t>
  </si>
  <si>
    <t>Order Taking Note of the Discontinuance of the Proceeding</t>
  </si>
  <si>
    <t>IC/0026/01</t>
  </si>
  <si>
    <t>Aguas del Tunari S.A. v. Republic of Bolivia</t>
  </si>
  <si>
    <t>Decision on Respondent's Objections to Jurisdiction</t>
  </si>
  <si>
    <t>IC/0026/03</t>
  </si>
  <si>
    <t>IC/0026/02</t>
  </si>
  <si>
    <t>Declaration of José Luis Alberro-Semerena</t>
  </si>
  <si>
    <t>IC/0026/04</t>
  </si>
  <si>
    <t>Letter from President of Tribunal Responding to Petition</t>
  </si>
  <si>
    <t>IC/0022/01</t>
  </si>
  <si>
    <t>Ahmonseto, Inc. and others v. Arab Republic of Egypt</t>
  </si>
  <si>
    <t>IC/0014/01</t>
  </si>
  <si>
    <t>AIG Capital Partners, Inc. and CJSC Tema Real Estate Company v. Republic of Kazakhstan</t>
  </si>
  <si>
    <t>IC/0014/02</t>
  </si>
  <si>
    <t>Judgment of the English High Court of Justice on Enforcement</t>
  </si>
  <si>
    <t>IC/0217/01</t>
  </si>
  <si>
    <t>Alapli Elektrik B.V. v. Republic of Turkey</t>
  </si>
  <si>
    <t>Decision on Annulment</t>
  </si>
  <si>
    <t>AF/0020/01</t>
  </si>
  <si>
    <t>Alasdair Ross Anderson and others v. Republic of Costa Rica</t>
  </si>
  <si>
    <t>IC/0094/01</t>
  </si>
  <si>
    <t>Alex Genin and others v. Republic of Estonia</t>
  </si>
  <si>
    <t>IC/0094/02</t>
  </si>
  <si>
    <t>Decision on Request for Supplementary Decisions and Rectification</t>
  </si>
  <si>
    <t>IC/0119/01</t>
  </si>
  <si>
    <t>Alpha Projektholding GmbH v. Ukraine</t>
  </si>
  <si>
    <t>Decision on Respondent's Proposal to Disqualify Arbitrator Dr. Yoram Turbowicz</t>
  </si>
  <si>
    <t>IC/0119/02</t>
  </si>
  <si>
    <t>UN/0055/01</t>
  </si>
  <si>
    <t>Alps Finance and Trade AG v. Slovak Republic</t>
  </si>
  <si>
    <t>Award (Redacted)</t>
  </si>
  <si>
    <t>IC/0182/01</t>
  </si>
  <si>
    <t>Ambiente Ufficio S.P.A. and Others (Case formerly known as Giordano Alpi and Others) v. Argentine Republic</t>
  </si>
  <si>
    <t>IC/0182/03</t>
  </si>
  <si>
    <t>Dissenting Opinion of Santiago Torres Bernardez</t>
  </si>
  <si>
    <t>IN/0010/08</t>
  </si>
  <si>
    <t>Amco Asia Corporation and others v. Republic of Indonesia</t>
  </si>
  <si>
    <t>Decision on Jurisdiction in Resubmitted Proceeding</t>
  </si>
  <si>
    <t>IC/0082/01</t>
  </si>
  <si>
    <t>American Manufacturing &amp; Trading, Inc. v. Democratic Republic of the Congo</t>
  </si>
  <si>
    <t>Statement of Individual Opinion</t>
  </si>
  <si>
    <t>IC/0082/02</t>
  </si>
  <si>
    <t>IC/0082/03</t>
  </si>
  <si>
    <t>Declaration by Mr. Kéba Mbaya, Arbitrator</t>
  </si>
  <si>
    <t>SC/0015/01</t>
  </si>
  <si>
    <t>Anatolie Stati, Gabriel Stati, Ascom Group S.A. and Terra Raf Trans Traiding Ltd v. Republic of Kazakhstan</t>
  </si>
  <si>
    <t>IC/0084/01</t>
  </si>
  <si>
    <t>Antoine Goetz and others v. Republic of Burundi [I]</t>
  </si>
  <si>
    <t>Award (containing the Tribunal's decision on jurisdiction and liability and the Parties' settlement agreement)</t>
  </si>
  <si>
    <t>IC/0174/01</t>
  </si>
  <si>
    <t>Antoine Goetz and others v. Republic of Burundi [II]</t>
  </si>
  <si>
    <t>AF/0024/11</t>
  </si>
  <si>
    <t>Apotex Holdings Inc. and Apotex Inc. v. United States of America</t>
  </si>
  <si>
    <t>Procedural Order on the Participation of the Applicant, Mr Barry Appleton, as a Non-Disputing Party</t>
  </si>
  <si>
    <t>AF/0024/12</t>
  </si>
  <si>
    <t>Procedural Order on the Participation of the Applicant, BNM, as a Non-Disputing Party</t>
  </si>
  <si>
    <t>AF/0024/18</t>
  </si>
  <si>
    <t>Procedural Order on Privileged Document Production</t>
  </si>
  <si>
    <t>AF/0024/28</t>
  </si>
  <si>
    <t>UN/0054/01</t>
  </si>
  <si>
    <t>Apotex Inc. v. United States</t>
  </si>
  <si>
    <t>Procedural Order No. 1</t>
  </si>
  <si>
    <t>UN/0054/02</t>
  </si>
  <si>
    <t>Procedural Order No. 2 on the Participation of a Non-Disputing Party</t>
  </si>
  <si>
    <t>UN/0054/17</t>
  </si>
  <si>
    <t>AF/0006/01</t>
  </si>
  <si>
    <t>Archer Daniels Midland Company and Tate &amp; Lyle Ingredients Americas, Inc. v. United Mexican States</t>
  </si>
  <si>
    <t>Order of the Consolidation Tribunal</t>
  </si>
  <si>
    <t>AF/0006/02</t>
  </si>
  <si>
    <t>AF/0006/03</t>
  </si>
  <si>
    <t>Concurring Opinion</t>
  </si>
  <si>
    <t>AF/0006/04</t>
  </si>
  <si>
    <t>AF/0006/05</t>
  </si>
  <si>
    <t>Award (Redacted Version)</t>
  </si>
  <si>
    <t>AF/0006/06</t>
  </si>
  <si>
    <t>Correction of award rendered by Tribunal</t>
  </si>
  <si>
    <t>OT/0004/01</t>
  </si>
  <si>
    <t>Ashok Sancheti v. United Kingdom</t>
  </si>
  <si>
    <t>Judgment of English Court of Appeal Regarding Stay of Local Proceedings</t>
  </si>
  <si>
    <t>IC/0081/01</t>
  </si>
  <si>
    <t>Asian Agricultural Products Limited v. Democratic Socialist Republic of Sri Lanka</t>
  </si>
  <si>
    <t>IC/0081/02</t>
  </si>
  <si>
    <t>Dissenting Opinion of Samuel K.B. Asante</t>
  </si>
  <si>
    <t>IC/0124/01</t>
  </si>
  <si>
    <t>ATA Construction, Industrial and Trading Company v. Hashemite Kingdom of Jordan</t>
  </si>
  <si>
    <t>IC/0124/02</t>
  </si>
  <si>
    <t>Decision on Interpretation and on the Request for Provisional Measures</t>
  </si>
  <si>
    <t>IC/0124/03</t>
  </si>
  <si>
    <t>UN/0037/01</t>
  </si>
  <si>
    <t>Austrian Airlines v. Slovak Republic</t>
  </si>
  <si>
    <t>UN/0037/02</t>
  </si>
  <si>
    <t>Separate Opinion of Charles N. Brower</t>
  </si>
  <si>
    <t>UN/0028/01</t>
  </si>
  <si>
    <t>AWG Group Ltd. v. The Argentine Republic</t>
  </si>
  <si>
    <t>UN/0028/02</t>
  </si>
  <si>
    <t>UN/0028/03</t>
  </si>
  <si>
    <t>UN/0028/04</t>
  </si>
  <si>
    <t>UN/0028/05</t>
  </si>
  <si>
    <t>Decision on the Proposal for the Disqualification of a Member of a Arbitral Tribunal</t>
  </si>
  <si>
    <t>UN/0028/06</t>
  </si>
  <si>
    <t>Decision on a Second Proposal for the Disqualification of a Member of the Arbitral Tribunal</t>
  </si>
  <si>
    <t>UN/0028/07</t>
  </si>
  <si>
    <t>Decision on Liability</t>
  </si>
  <si>
    <t>UN/0028/08</t>
  </si>
  <si>
    <t>Separate Opinion of Arbitrator Pedro Nikken</t>
  </si>
  <si>
    <t>IC/0102/01</t>
  </si>
  <si>
    <t>Azpetrol International Holdings B.V., Azpetrol Group B.V. and Azpetrol Oil Services Group B.V. v. The Republic of Azerbaijan</t>
  </si>
  <si>
    <t>IC/0010/01</t>
  </si>
  <si>
    <t>Azurix Corp. v. Argentine Republic</t>
  </si>
  <si>
    <t>IC/0010/02</t>
  </si>
  <si>
    <t>IC/0010/03</t>
  </si>
  <si>
    <t>IC/0010/04</t>
  </si>
  <si>
    <t>Decision on the Continued Stay of Enforcement of the Award</t>
  </si>
  <si>
    <t>IC/0010/05</t>
  </si>
  <si>
    <t>IC/0010/06</t>
  </si>
  <si>
    <t>Decision on the Application for Annulment of the Argentine Republic</t>
  </si>
  <si>
    <t>IC/0010/07</t>
  </si>
  <si>
    <t>IC/0046/01</t>
  </si>
  <si>
    <t>Bayindir Insaat Turizm Ticaret Ve Sanayi A.S. v. Islamic Republic of Pakistan</t>
  </si>
  <si>
    <t>IC/0046/02</t>
  </si>
  <si>
    <t>AF/0008/01</t>
  </si>
  <si>
    <t>Bayview Irrigation District and others v. United Mexican States</t>
  </si>
  <si>
    <t>AF/0008/03</t>
  </si>
  <si>
    <t>AF/0008/02</t>
  </si>
  <si>
    <t>Reasons for Judgment</t>
  </si>
  <si>
    <t>IC/0098/01</t>
  </si>
  <si>
    <t>Bernardus Henricus Funnekotter and others v. Republic of Zimbabwe</t>
  </si>
  <si>
    <t>IC/0164/01</t>
  </si>
  <si>
    <t>Bernhard von Pezold and others v. Republic of Zimbabwe</t>
  </si>
  <si>
    <t>Directions Concerning Claimants' Application for Provisional Measure of 12 June 2012</t>
  </si>
  <si>
    <t>IC/0164/02</t>
  </si>
  <si>
    <t>IC/0164/03</t>
  </si>
  <si>
    <t>IC/0164/04</t>
  </si>
  <si>
    <t>Procedural Order No. 4</t>
  </si>
  <si>
    <t>UN/0001/01</t>
  </si>
  <si>
    <t>BG Group Plc. v. Argentine Republic</t>
  </si>
  <si>
    <t>UN/0001/02</t>
  </si>
  <si>
    <t>Petition to Vacate or Modify Award</t>
  </si>
  <si>
    <t>UN/0001/03</t>
  </si>
  <si>
    <t>Memorandum Opinion of U.S. District Court for the District of Columbia on Cross-Motion for Recognition and Enforcement of Arbitral Award</t>
  </si>
  <si>
    <t>UN/0001/04</t>
  </si>
  <si>
    <t>Memorandum Opinion of U.S. District Court for the District of Columbia on Review of the Award</t>
  </si>
  <si>
    <t>UN/0001/17</t>
  </si>
  <si>
    <t>Judgment of Supreme Court of United States</t>
  </si>
  <si>
    <t>UN/0001/18</t>
  </si>
  <si>
    <t>Concurring Opinion of Justice Sonia Sotomayor</t>
  </si>
  <si>
    <t>UN/0001/19</t>
  </si>
  <si>
    <t>Dissenting Opinion of Justice John Roberts and Justice Anthony Kennedy</t>
  </si>
  <si>
    <t>SC/0002/01</t>
  </si>
  <si>
    <t>Biedermann International, Inc. v. The Republic of Kazakhstan and The Association for Social and Economic Development of Western Kazakhstan "Intercaspian"</t>
  </si>
  <si>
    <t>000099</t>
  </si>
  <si>
    <t>IC/0070/01</t>
  </si>
  <si>
    <t>Biwater Gauff (Tanzania) Limited v. United Republic of Tanzania</t>
  </si>
  <si>
    <t>Minutes of the First Session of the Arbitral Tribunal</t>
  </si>
  <si>
    <t>IC/0070/02</t>
  </si>
  <si>
    <t>Procedural Order No. 1 (Request for Provisional Measures/Documents Production)</t>
  </si>
  <si>
    <t>IC/0070/03</t>
  </si>
  <si>
    <t>IC/0070/04</t>
  </si>
  <si>
    <t>IC/0070/05</t>
  </si>
  <si>
    <t>Petition for amicus curiae status</t>
  </si>
  <si>
    <t>IC/0070/06</t>
  </si>
  <si>
    <t>Procedural Order No. 5</t>
  </si>
  <si>
    <t>IC/0070/07</t>
  </si>
  <si>
    <t>Procedural Order No. 6</t>
  </si>
  <si>
    <t>IC/0070/08</t>
  </si>
  <si>
    <t>Concurring and Dissenting Opinion</t>
  </si>
  <si>
    <t>IC/0070/09</t>
  </si>
  <si>
    <t>IC/0170/02</t>
  </si>
  <si>
    <t>Blue Bank International &amp; Trust (Barbados) Ltd. v. Bolivarian Republic of Venezuela</t>
  </si>
  <si>
    <t>Decision on the Parties Proposal to Disqualify a Majority of the Tribunal</t>
  </si>
  <si>
    <t>IC/0165/01</t>
  </si>
  <si>
    <t>Border Timbers Limited, Border Timbers International (Private) Limited, and Hangani Development Co. (Private) Limited v. Republic of Zimbabwe</t>
  </si>
  <si>
    <t>IC/0165/02</t>
  </si>
  <si>
    <t>IC/0165/03</t>
  </si>
  <si>
    <t>IC/0165/04</t>
  </si>
  <si>
    <t>IC/0176/01</t>
  </si>
  <si>
    <t>Bosh International, Inc. and B&amp;P, LTD Foreign Investments Enterprise v. Ukraine</t>
  </si>
  <si>
    <t>IC/0109/01</t>
  </si>
  <si>
    <t>Brandes Investment Partners, LP v. Bolivarian Republic of Venezuela</t>
  </si>
  <si>
    <t>Decision on the Respondent's Objection Under Rule 41(5) of the ICSID Arbitration Rules</t>
  </si>
  <si>
    <t>IC/0109/02</t>
  </si>
  <si>
    <t>IC/0109/03</t>
  </si>
  <si>
    <t>IC/0105/01</t>
  </si>
  <si>
    <t>Bureau Veritas, Inspection, Valuation, Assessment and Control, BIVAC B.V. v. Republic of Paraguay</t>
  </si>
  <si>
    <t>Decision of the Tribunal on Objections to Jurisdiction</t>
  </si>
  <si>
    <t>IC/0105/02</t>
  </si>
  <si>
    <t>Further Decision on Objections to Jurisdiction</t>
  </si>
  <si>
    <t>IC/0194/01</t>
  </si>
  <si>
    <t>Burimi SRL and Eagle Games SH.A v. Republic of Albania</t>
  </si>
  <si>
    <t>IC/0194/02</t>
  </si>
  <si>
    <t>IC/0194/03</t>
  </si>
  <si>
    <t>IC/0110/01</t>
  </si>
  <si>
    <t>Burlington Resources Inc. v. Republic of Ecuador</t>
  </si>
  <si>
    <t>IC/0110/02</t>
  </si>
  <si>
    <t>IC/0110/03</t>
  </si>
  <si>
    <t>IC/0110/04</t>
  </si>
  <si>
    <t>IC/0110/05</t>
  </si>
  <si>
    <t>IC/0110/06</t>
  </si>
  <si>
    <t>Dissenting Opinion of Arbitrator Orrego Vicuña</t>
  </si>
  <si>
    <t>IC/0110/07</t>
  </si>
  <si>
    <t>Decision on the Proposal for Disqualification of Professor Francisco Orrego Vicuña</t>
  </si>
  <si>
    <t>IN/0030/01</t>
  </si>
  <si>
    <t>Cable Television of Nevis, Ltd. and Cable Television of Nevis Holdings, Ltd. v. Federation of St. Kitts and Nevis</t>
  </si>
  <si>
    <t>IC/0040/01</t>
  </si>
  <si>
    <t>Camuzzi International S.A. v. Argentine Republic [I]</t>
  </si>
  <si>
    <t>Decision on Objections to Jurisdiction</t>
  </si>
  <si>
    <t>IC/0040/02</t>
  </si>
  <si>
    <t>IC/0121/01</t>
  </si>
  <si>
    <t>Camuzzi International S.A. v. Argentine Republic [II]</t>
  </si>
  <si>
    <t>UN/0002/01</t>
  </si>
  <si>
    <t>Canadian Cattlemen for Fair Trade v. United States of America</t>
  </si>
  <si>
    <t>UN/0002/02</t>
  </si>
  <si>
    <t>UN/0002/03</t>
  </si>
  <si>
    <t>UN/0002/04</t>
  </si>
  <si>
    <t>Award on Jurisdiction</t>
  </si>
  <si>
    <t>UN/0003/01</t>
  </si>
  <si>
    <t>Canfor Corporation v. United States of America and Tembec et al v. United States of America and Terminal Forest Products Ltd. v. United States of America</t>
  </si>
  <si>
    <t>UN/0003/02</t>
  </si>
  <si>
    <t>UN/0003/03</t>
  </si>
  <si>
    <t>UN/0003/04</t>
  </si>
  <si>
    <t>Order for the Termination of Proceedings with respect to Tembec</t>
  </si>
  <si>
    <t>UN/0003/05</t>
  </si>
  <si>
    <t>Decision on Preliminary Question</t>
  </si>
  <si>
    <t>UN/0003/06</t>
  </si>
  <si>
    <t>Joint Order on the Cost of Arbitration and for the Termination of Certain Arbitral Proceedings</t>
  </si>
  <si>
    <t>UN/0003/07</t>
  </si>
  <si>
    <t>Memorandum of opinion by the UD District Court for the District of Columbia</t>
  </si>
  <si>
    <t>UN/0003/08</t>
  </si>
  <si>
    <t>Procedural Order 4</t>
  </si>
  <si>
    <t>UN/0003/09</t>
  </si>
  <si>
    <t>Procedural Order 5</t>
  </si>
  <si>
    <t>UN/0003/10</t>
  </si>
  <si>
    <t>Decision on the Place of Arbitration, Filing of a Statement of Defence and Bifurcation of the Proceedings</t>
  </si>
  <si>
    <t>IC/0210/01</t>
  </si>
  <si>
    <t>Caratube International Oil Company LLP and Devincci Salah Hourani v. Republic of Kazakhstan</t>
  </si>
  <si>
    <t>Decision on the Proposal for Disqualification of Mr. Bruno Boesch</t>
  </si>
  <si>
    <t>IC/0210/02</t>
  </si>
  <si>
    <t>Decision on the Claimant Request for Provisional Measures</t>
  </si>
  <si>
    <t>IC/0131/01</t>
  </si>
  <si>
    <t>Caratube International Oil Company LLP v. Republic of Kazakhstan</t>
  </si>
  <si>
    <t>US District Court for the District Columba Decision on Caratube Discovery Petition</t>
  </si>
  <si>
    <t>IC/0131/02</t>
  </si>
  <si>
    <t>Decision Regarding Claimant’s Application for Provisional Measures</t>
  </si>
  <si>
    <t>IC/0131/03</t>
  </si>
  <si>
    <t>IC/0131/04</t>
  </si>
  <si>
    <t>Decision on the Annulment Application of Caratube International Oil Company LLP</t>
  </si>
  <si>
    <t>AF/0016/01</t>
  </si>
  <si>
    <t>Cargill, Incorporated v. United Mexican States</t>
  </si>
  <si>
    <t>AF/0016/02</t>
  </si>
  <si>
    <t>Judgment of the Ontario Superior Court of Justice on application to set aside award</t>
  </si>
  <si>
    <t>AF/0016/03</t>
  </si>
  <si>
    <t>Judgment of the Ontario Court of Appeal on application to set aside award</t>
  </si>
  <si>
    <t>OT/0018/01</t>
  </si>
  <si>
    <t>Case concerning the Interpretation of Article 11 of Moscow Convention on the Protection of Investor Rights</t>
  </si>
  <si>
    <t>Summary Judgment of the Economic Court of the Commonwealth of Independent States</t>
  </si>
  <si>
    <t>Rus</t>
  </si>
  <si>
    <t>UN/0087/01</t>
  </si>
  <si>
    <t>CC/Devas (Mauritius) Ltd., Devas Employees Mauritius Private Limited, and Telcom Devas Mauritius Limited v. Republic of India</t>
  </si>
  <si>
    <t>Decision on the Respondent Challenge to the Hon. Marc Lalonde as Presiding Arbitrator and Prof. Francisco Orrego Vicuna as Co-Arbitrator</t>
  </si>
  <si>
    <t>SC/0003/01</t>
  </si>
  <si>
    <t>CCL v. Republic of Kazakhstan</t>
  </si>
  <si>
    <t>Jurisdictional Award</t>
  </si>
  <si>
    <t>SC/0003/02</t>
  </si>
  <si>
    <t>SC/0003/03</t>
  </si>
  <si>
    <t>Supplemental Award and Interpretation</t>
  </si>
  <si>
    <t>AF/0017/01</t>
  </si>
  <si>
    <t>Cementownia "Nowa Huta" S.A. v. Republic of Turkey</t>
  </si>
  <si>
    <t>IC/0112/01</t>
  </si>
  <si>
    <t>CEMEX Caracas Investments B.V. and CEMEX Caracas II Investments B.V. v. Bolivarian Republic of Venezuela</t>
  </si>
  <si>
    <t>Decision on the Respondent's Proposal to Disqualify a Member of the Tribunal</t>
  </si>
  <si>
    <t>IC/0112/02</t>
  </si>
  <si>
    <t>IC/0112/03</t>
  </si>
  <si>
    <t>Decision on Provisional Measures</t>
  </si>
  <si>
    <t>IC/0112/04</t>
  </si>
  <si>
    <t>IC/0225/01</t>
  </si>
  <si>
    <t>Cervin Investissements S.A. and Rhone Investissements S.A. v. Republic of Costa Rica</t>
  </si>
  <si>
    <t>IC/0225/02</t>
  </si>
  <si>
    <t>Dissenting Opinion of Ricardo Ramírez Hernández</t>
  </si>
  <si>
    <t>UN/0057/01</t>
  </si>
  <si>
    <t>Cesare Galdabini SpA v. Russian Federation</t>
  </si>
  <si>
    <t>May-11</t>
  </si>
  <si>
    <t>IC/0087/01</t>
  </si>
  <si>
    <t>Československa obchodní banka, a.s. v. Slovak Republic</t>
  </si>
  <si>
    <t>Decision on Jurisdiction (Jurisdiction not based on BIT)</t>
  </si>
  <si>
    <t>IC/0087/02</t>
  </si>
  <si>
    <t>Decision on Jurisdiction (2)</t>
  </si>
  <si>
    <t>IC/0087/03</t>
  </si>
  <si>
    <t>Final Award (Note: Jusridiction not based on BIT.)</t>
  </si>
  <si>
    <t>IC/0087/04</t>
  </si>
  <si>
    <t>IC/0087/05</t>
  </si>
  <si>
    <t>IC/0031/01</t>
  </si>
  <si>
    <t>Champion Trading Company and Ameritrade International, Inc. v. Arab Republic of Egypt</t>
  </si>
  <si>
    <t>IC/0031/02</t>
  </si>
  <si>
    <t>UN/0004/01</t>
  </si>
  <si>
    <t>Chevron Corporation (U.S.A.) and Texaco Petroleum Corporation (U.S.A.) v. Republic of Ecuador [I]</t>
  </si>
  <si>
    <t>Interim Award</t>
  </si>
  <si>
    <t>UN/0004/03</t>
  </si>
  <si>
    <t>Procedural Order No. 8 Regarding the Expert Procedure on Taxes</t>
  </si>
  <si>
    <t>UN/0004/04</t>
  </si>
  <si>
    <t>Partial Award on the Merits</t>
  </si>
  <si>
    <t>UN/0004/05</t>
  </si>
  <si>
    <t>Ecuador's Application to Set Aside Interim and Partial Awards, filed in District Court of The Hague</t>
  </si>
  <si>
    <t>UN/0004/06</t>
  </si>
  <si>
    <t>UN/0045/01</t>
  </si>
  <si>
    <t>Chevron Corporation (U.S.A.) and Texaco Petroleum Corporation (U.S.A.) v. Republic of Ecuador [II]</t>
  </si>
  <si>
    <t>Notice of Arbitration</t>
  </si>
  <si>
    <t>UN/0045/02</t>
  </si>
  <si>
    <t>UN/0045/03</t>
  </si>
  <si>
    <t>Declaration of Professor W. Michael Reisman to the US Southern District Court of New York</t>
  </si>
  <si>
    <t>UN/0045/04</t>
  </si>
  <si>
    <t>United States District Court, Southern District of New York, Hearing Transcript and Decision</t>
  </si>
  <si>
    <t>UN/0045/05</t>
  </si>
  <si>
    <t>Memorandum &amp; Order, United States District Court, Southern District of New York</t>
  </si>
  <si>
    <t>UN/0045/06</t>
  </si>
  <si>
    <t>Claimant's Request for Interim Measures</t>
  </si>
  <si>
    <t>UN/0045/07</t>
  </si>
  <si>
    <t>Order on Interim Measures</t>
  </si>
  <si>
    <t>UN/0045/09</t>
  </si>
  <si>
    <t>Order for Interim Measures</t>
  </si>
  <si>
    <t>UN/0045/10</t>
  </si>
  <si>
    <t>Decision of the U.S. Court of Appeals (2nd Cir.)</t>
  </si>
  <si>
    <t>UN/0045/13</t>
  </si>
  <si>
    <t>Procedural Order No. 8</t>
  </si>
  <si>
    <t>UN/0045/17</t>
  </si>
  <si>
    <t>First Interim Award on Interim Measures</t>
  </si>
  <si>
    <t>UN/0045/18</t>
  </si>
  <si>
    <t>Second Interim Award on Interim Measures</t>
  </si>
  <si>
    <t>UN/0045/19</t>
  </si>
  <si>
    <t>Third Interim Award on Jurisdiction and Admissibility</t>
  </si>
  <si>
    <t>UN/0045/28</t>
  </si>
  <si>
    <t>Fourth Interim Award on Interim Measures</t>
  </si>
  <si>
    <t>UN/0045/34</t>
  </si>
  <si>
    <t>First Partial Award on Track I</t>
  </si>
  <si>
    <t>IC/0166/07</t>
  </si>
  <si>
    <t>Churchill Mining and Planet Mining Pty Ltd v. Republic of Indonesia</t>
  </si>
  <si>
    <t>IC/0166/08</t>
  </si>
  <si>
    <t>IC/0166/09</t>
  </si>
  <si>
    <t>IC/0166/10</t>
  </si>
  <si>
    <t>IC/0166/13</t>
  </si>
  <si>
    <t>Decision on Jurisdiction (Churchill Mining)</t>
  </si>
  <si>
    <t>IC/0166/14</t>
  </si>
  <si>
    <t>Decision on Jurisdiction (Planet Mining)</t>
  </si>
  <si>
    <t>IC/0166/15</t>
  </si>
  <si>
    <t>IC/0166/16</t>
  </si>
  <si>
    <t>Procedural Order No. 9</t>
  </si>
  <si>
    <t>IC/0166/19</t>
  </si>
  <si>
    <t xml:space="preserve">Churchill Mining and Planet Mining Pty Ltd v. Republic of Indonesia </t>
  </si>
  <si>
    <t>Procedural Order No. 12</t>
  </si>
  <si>
    <t>IC/0166/20</t>
  </si>
  <si>
    <t>IC/0166/21</t>
  </si>
  <si>
    <t>Procedural Order No. 14</t>
  </si>
  <si>
    <t>IC/0150/01</t>
  </si>
  <si>
    <t>CIT Group Inc. v. Argentine Republic</t>
  </si>
  <si>
    <t>UN/0031/01</t>
  </si>
  <si>
    <t>Procedural Order 1</t>
  </si>
  <si>
    <t>UN/0031/02</t>
  </si>
  <si>
    <t>Procedrual Order 2</t>
  </si>
  <si>
    <t>UN/0031/03</t>
  </si>
  <si>
    <t>Procedural Order 3</t>
  </si>
  <si>
    <t>UN/0031/04</t>
  </si>
  <si>
    <t>Procedrual Order 4</t>
  </si>
  <si>
    <t>UN/0031/05</t>
  </si>
  <si>
    <t>UN/0031/21</t>
  </si>
  <si>
    <t>Procedural Order 13</t>
  </si>
  <si>
    <t>UN/0005/01</t>
  </si>
  <si>
    <t>CME Czech Republic B.V. v. The Czech Republic</t>
  </si>
  <si>
    <t>Dissenting opinion</t>
  </si>
  <si>
    <t>UN/0005/02</t>
  </si>
  <si>
    <t>Partial Award</t>
  </si>
  <si>
    <t>UN/0005/03</t>
  </si>
  <si>
    <t>UN/0005/04</t>
  </si>
  <si>
    <t>Separate Opinion by Ian Brownlie</t>
  </si>
  <si>
    <t>UN/0005/05</t>
  </si>
  <si>
    <t>Review by Svea Court of Appeal</t>
  </si>
  <si>
    <t>IC/0016/01</t>
  </si>
  <si>
    <t>CMS Gas Transmission Company v. Argentine Republic</t>
  </si>
  <si>
    <t>IC/0016/02</t>
  </si>
  <si>
    <t>IC/0016/03</t>
  </si>
  <si>
    <t>Argentine Republic's Application for Annulment</t>
  </si>
  <si>
    <t>IC/0016/04</t>
  </si>
  <si>
    <t>Decision on Argentine Republic's Request for a Continued Stay of Enforcement of the Award</t>
  </si>
  <si>
    <t>IC/0016/05</t>
  </si>
  <si>
    <t>Annulment Decision</t>
  </si>
  <si>
    <t>IC/0016/06</t>
  </si>
  <si>
    <t>IC/0016/07</t>
  </si>
  <si>
    <t>Memorandum Opinion &amp; Order of US District Court for Southern District of New York</t>
  </si>
  <si>
    <t>IC/0016/08</t>
  </si>
  <si>
    <t>Judgment of the US Court of Appeals for the Second Circuit</t>
  </si>
  <si>
    <t>IC/0122/01</t>
  </si>
  <si>
    <t>Commerce Group Corp. and San Sebastian Gold Mines, Inc. v. Republic of El Salvador</t>
  </si>
  <si>
    <t>Notice of Intent to File Claim Under CAFTA-DR</t>
  </si>
  <si>
    <t>IC/0122/02</t>
  </si>
  <si>
    <t>IC/0122/03</t>
  </si>
  <si>
    <t>Minutes of the First Session of the Tribunal</t>
  </si>
  <si>
    <t>IC/0122/04</t>
  </si>
  <si>
    <t>El Salvador's Preliminary Objection</t>
  </si>
  <si>
    <t>IC/0122/05</t>
  </si>
  <si>
    <t>Claimants' Response</t>
  </si>
  <si>
    <t>IC/0122/06</t>
  </si>
  <si>
    <t>El Salvador's Reply</t>
  </si>
  <si>
    <t>IC/0122/07</t>
  </si>
  <si>
    <t>Claimants' Rejoinder</t>
  </si>
  <si>
    <t>IC/0122/08</t>
  </si>
  <si>
    <t>IC/0122/09</t>
  </si>
  <si>
    <t>IC/0122/10</t>
  </si>
  <si>
    <t>Decision on El Salvador's Application for Security for Costs</t>
  </si>
  <si>
    <t>IC/0122/28</t>
  </si>
  <si>
    <t>Order of the Committee Discontinuing the Proceeding and Decision on Costs</t>
  </si>
  <si>
    <t>IC/0086/01</t>
  </si>
  <si>
    <t>Compañía de Aguas del Aconquija S.A. and Vivendi Universal S.A. v. Argentine Republic</t>
  </si>
  <si>
    <t>IC/0086/02</t>
  </si>
  <si>
    <t>Official Spanish Version of Award</t>
  </si>
  <si>
    <t>IC/0086/03</t>
  </si>
  <si>
    <t>Decision on the Challenge to President of the Committee</t>
  </si>
  <si>
    <t>IC/0086/05</t>
  </si>
  <si>
    <t>IC/0086/04</t>
  </si>
  <si>
    <t>Official Spanish Version of Challenge to President</t>
  </si>
  <si>
    <t>IC/0086/06</t>
  </si>
  <si>
    <t>IC/0086/07</t>
  </si>
  <si>
    <t>Decision of the ad hoc Committee on the Request for Supplementation and Rectification of its Decision Concerning Annulment of the Award</t>
  </si>
  <si>
    <t>IC/0086/08</t>
  </si>
  <si>
    <t>IC/0086/09</t>
  </si>
  <si>
    <t>IC/0086/10</t>
  </si>
  <si>
    <t>IC/0086/11</t>
  </si>
  <si>
    <t>IC/0086/12</t>
  </si>
  <si>
    <t>Decision on the Argentine Republic's Request for a Continued Stay of Enforcement of the Award rendered on 20 August 2007 (Rule 54 of the ICSID Arbitration Rules)</t>
  </si>
  <si>
    <t>IC/0086/13</t>
  </si>
  <si>
    <t>Argentina's Letter Regarding Stay of Enforcement</t>
  </si>
  <si>
    <t>IC/0086/14</t>
  </si>
  <si>
    <t>Claimants' Respose to Argentina's Letter</t>
  </si>
  <si>
    <t>IC/0086/15</t>
  </si>
  <si>
    <t>Argentina's Letter</t>
  </si>
  <si>
    <t>IC/0086/16</t>
  </si>
  <si>
    <t>Decision on the Argentine Republic’s Request for Annulment of the Award rendered on 20 August 2007</t>
  </si>
  <si>
    <t>IC/0086/17</t>
  </si>
  <si>
    <t>Additional Opinion of Professor JH Dalhuisen under Article 48(4) of the ICSID Convention</t>
  </si>
  <si>
    <t>IN/0031/01</t>
  </si>
  <si>
    <t>Compañia del Desarrollo de Santa Elena S.A. v. Republic of Costa Rica</t>
  </si>
  <si>
    <t>IC/0149/01</t>
  </si>
  <si>
    <t>Compañía General de Electricidad S.A. and CGE Argentina S.A. v. Argentine Republc</t>
  </si>
  <si>
    <t>IC/0160/01</t>
  </si>
  <si>
    <t>ConocoPhillips Company et al. v. The Bolivarian Republic of Venezuela</t>
  </si>
  <si>
    <t>Decision on the Proposal to Disqualify L. Yves Fortier, Q.C., Arbitrator</t>
  </si>
  <si>
    <t>IC/0160/02</t>
  </si>
  <si>
    <t>Decision on Jurisdiction and the Merits</t>
  </si>
  <si>
    <t>IC/0160/06</t>
  </si>
  <si>
    <t xml:space="preserve">Conocophillips Petrozuata B.V., Conocophillips Hamaca B.V. and Conocophillips Gulf of Paria B.V. v. Bolivarian Republic of Venezuela </t>
  </si>
  <si>
    <t>Decision on Respondent Request for Reconsideration</t>
  </si>
  <si>
    <t>IC/0160/08</t>
  </si>
  <si>
    <t>Dissenting Opinion of Georges Abi-Saab</t>
  </si>
  <si>
    <t>IC/0160/09</t>
  </si>
  <si>
    <t>IC/0032/01</t>
  </si>
  <si>
    <t>Consortium Groupement L.E.S.I. - DIPENTA v. People's Democratic Republic of Algeria</t>
  </si>
  <si>
    <t>IC/0003/01</t>
  </si>
  <si>
    <t>Consortium R.F.C.C. v. Kingdom of Morocco</t>
  </si>
  <si>
    <t>IC/0003/02</t>
  </si>
  <si>
    <t>IC/0003/03</t>
  </si>
  <si>
    <t>IC/0052/01</t>
  </si>
  <si>
    <t>Continental Casualty Company v. Argentine Republic</t>
  </si>
  <si>
    <t>IC/0052/02</t>
  </si>
  <si>
    <t>IC/0052/03</t>
  </si>
  <si>
    <t>Decision on Preliminary Objection to Application for Annulment</t>
  </si>
  <si>
    <t>IC/0052/04</t>
  </si>
  <si>
    <t>Decision on Stay of Enforcement of Award</t>
  </si>
  <si>
    <t>IC/0052/05</t>
  </si>
  <si>
    <t>Decision on the Application for Partial Annulment of Continental Casualty Company and the Application for Partial Annulment of the Argentine Republic</t>
  </si>
  <si>
    <t>IC/0052/06</t>
  </si>
  <si>
    <t>IC/0052/07</t>
  </si>
  <si>
    <t>Memorandum Opinion of United States District Court for the Eastern District of Virginia</t>
  </si>
  <si>
    <t>IC/0218/01</t>
  </si>
  <si>
    <t>Convial Callao S.A. and CCI - Compañía de Concesiones de Infraestructura S.A. v. Republic of Peru</t>
  </si>
  <si>
    <t>Decision on Application for Provisional Measures</t>
  </si>
  <si>
    <t>IC/0218/02</t>
  </si>
  <si>
    <t>AF/0005/01</t>
  </si>
  <si>
    <t>Corn Products International, Inc. v. United Mexican States</t>
  </si>
  <si>
    <t>AF/0005/02</t>
  </si>
  <si>
    <t>AF/0005/03</t>
  </si>
  <si>
    <t>Decision on Responsibility (redacted)</t>
  </si>
  <si>
    <t>AF/0005/04</t>
  </si>
  <si>
    <t>AF/0005/05</t>
  </si>
  <si>
    <t>Separate Opinion of Prof. Andreas Lowenfeld</t>
  </si>
  <si>
    <t>AF/0005/06</t>
  </si>
  <si>
    <t>AF/0005/07</t>
  </si>
  <si>
    <t>Dessenting Opinion of Jesús Alfonso Serrano de la Vega (not public)</t>
  </si>
  <si>
    <t>AF/0005/08</t>
  </si>
  <si>
    <t>Award (not public)</t>
  </si>
  <si>
    <t/>
  </si>
  <si>
    <t>AF/0005/09</t>
  </si>
  <si>
    <t>Decision on the Correction and Interpretation of the Award (not public).</t>
  </si>
  <si>
    <t xml:space="preserve"> 23 March 2010</t>
  </si>
  <si>
    <t>UN/0030/01</t>
  </si>
  <si>
    <t>Crompton (Chemtura) Corp. v. Government of Canada</t>
  </si>
  <si>
    <t>UN/0030/02</t>
  </si>
  <si>
    <t>Procedrual Order 2 (Confidentiality Order)</t>
  </si>
  <si>
    <t>UN/0030/03</t>
  </si>
  <si>
    <t>UN/0030/04</t>
  </si>
  <si>
    <t>UN/0030/05</t>
  </si>
  <si>
    <t>UN/0030/06</t>
  </si>
  <si>
    <t>Supplement to Proc Order 3</t>
  </si>
  <si>
    <t>UN/0030/07</t>
  </si>
  <si>
    <t>IC/0173/01</t>
  </si>
  <si>
    <t>Daimler Financial Services AG v. Argentine Republic</t>
  </si>
  <si>
    <t>IC/0173/02</t>
  </si>
  <si>
    <t>Opinion of Professor Domingo Bello Janeiro</t>
  </si>
  <si>
    <t>IC/0173/03</t>
  </si>
  <si>
    <t>Dissenting Opinion of Judge Charles N. Brower</t>
  </si>
  <si>
    <t>AF/0035/01</t>
  </si>
  <si>
    <t>David Minnotte and Robert Lewis v. Republic of Poland</t>
  </si>
  <si>
    <t>AF/0035/02</t>
  </si>
  <si>
    <t>Decision on Request for Interpretation of the Award</t>
  </si>
  <si>
    <t>IC/0066/01</t>
  </si>
  <si>
    <t>Desert Line Projects LLC v. Republic of Yemen</t>
  </si>
  <si>
    <t>UN/0044/08</t>
  </si>
  <si>
    <t>Detroit International Bridge Company v. Government of Canada</t>
  </si>
  <si>
    <t>IC/0181/01</t>
  </si>
  <si>
    <t>Deutsche Bank AG v. Democratic Socialist Republic of Sri Lanka</t>
  </si>
  <si>
    <t>IC/0181/02</t>
  </si>
  <si>
    <t>Dissenting Opinion of Makhdoom Ali Khan</t>
  </si>
  <si>
    <t>IC/0056/01</t>
  </si>
  <si>
    <t>Duke Energy Electroquil Partners and Electroquil S.A. v. Republic of Ecuador</t>
  </si>
  <si>
    <t>IC/0045/01</t>
  </si>
  <si>
    <t>Duke Energy International Peru Investments No. 1 Ltd. v. Republic of Peru</t>
  </si>
  <si>
    <t>IC/0045/02</t>
  </si>
  <si>
    <t>OT/0013/01</t>
  </si>
  <si>
    <t>East Cement for Investment Company v. Republic of Poland</t>
  </si>
  <si>
    <t>SC/0004/01</t>
  </si>
  <si>
    <t>Eastern Sugar B.V. v. The Czech Republic</t>
  </si>
  <si>
    <t>SC/0004/03</t>
  </si>
  <si>
    <t>SC/0004/02</t>
  </si>
  <si>
    <t>Partial Dissenting Opinion</t>
  </si>
  <si>
    <t>IC/0100/01</t>
  </si>
  <si>
    <t>EDF (Services) Limited v. Romania</t>
  </si>
  <si>
    <t>IC/0100/02</t>
  </si>
  <si>
    <t>IC/0100/03</t>
  </si>
  <si>
    <t xml:space="preserve">Dissent Regarding Costs </t>
  </si>
  <si>
    <t>IC/0100/04</t>
  </si>
  <si>
    <t>IC/0041/01</t>
  </si>
  <si>
    <t>EDF International S.A., SAUR International S.A. and León Participaciones Argentinas S.A. v. Argentine Republic</t>
  </si>
  <si>
    <t>Challenge Decision Regarding Professor Gabrielle Kaufmann-Kohler</t>
  </si>
  <si>
    <t>IC/0041/02</t>
  </si>
  <si>
    <t>IC/0036/01</t>
  </si>
  <si>
    <t>El Paso Energy International Company v. Argentine Republic</t>
  </si>
  <si>
    <t>IC/0036/02</t>
  </si>
  <si>
    <t>IC/0036/03</t>
  </si>
  <si>
    <t>IC/0036/05</t>
  </si>
  <si>
    <t>Decision on Application for Annulment</t>
  </si>
  <si>
    <t>IC/0146/01</t>
  </si>
  <si>
    <t>Electrabel S.A. v. Republic of Hungary</t>
  </si>
  <si>
    <t>Decision on Claimant's Proposal to Disqualify Professor Brigitte Stern</t>
  </si>
  <si>
    <t>IC/0146/02</t>
  </si>
  <si>
    <t>Decision on Jurisdiction, Applicable Law and Liability</t>
  </si>
  <si>
    <t>IC/0089/01</t>
  </si>
  <si>
    <t>Emilio Agustín Maffezini v. Kingdom of Spain</t>
  </si>
  <si>
    <t>IC/0089/02</t>
  </si>
  <si>
    <t>IC/0089/03</t>
  </si>
  <si>
    <t>IC/0089/04</t>
  </si>
  <si>
    <t>IC/0089/05</t>
  </si>
  <si>
    <t>IC/0089/07</t>
  </si>
  <si>
    <t>IC/0089/06</t>
  </si>
  <si>
    <t>Award (Merits)</t>
  </si>
  <si>
    <t>Rectification of Award</t>
  </si>
  <si>
    <t>IC/0089/08</t>
  </si>
  <si>
    <t>Official Spanish Version of the Rectification</t>
  </si>
  <si>
    <t>IC/0157/02</t>
  </si>
  <si>
    <t>Emmis International Holding, B.V., Emmis Radio Operating, B.V., and MEM Magyar Electronic Media Kereskedelmi és Szolgáltató Kft. v. Hungary</t>
  </si>
  <si>
    <t>Decision on Objection under ICSID Arbitration Rule 41(5)</t>
  </si>
  <si>
    <t>IC/0157/03</t>
  </si>
  <si>
    <t>Decision on Application for Bifurcation</t>
  </si>
  <si>
    <t>IC/0157/04</t>
  </si>
  <si>
    <t>IC/0099/01</t>
  </si>
  <si>
    <t>Empresa Eléctrica del Ecuador, Inc. v. Republic of Ecuador</t>
  </si>
  <si>
    <t>IC/0099/02</t>
  </si>
  <si>
    <t>UN/0006/01</t>
  </si>
  <si>
    <t>EnCana Corporation v. Republic of Ecuador</t>
  </si>
  <si>
    <t>Interim Award - Request for Interim Measures of Protection</t>
  </si>
  <si>
    <t>UN/0006/02</t>
  </si>
  <si>
    <t>UN/0006/03</t>
  </si>
  <si>
    <t>Partial Award on Jurisdiction</t>
  </si>
  <si>
    <t>UN/0006/04</t>
  </si>
  <si>
    <t>UN/0006/05</t>
  </si>
  <si>
    <t>UN/0006/07</t>
  </si>
  <si>
    <t>UN/0006/06</t>
  </si>
  <si>
    <t>UN/0006/08</t>
  </si>
  <si>
    <t>IC/0012/01</t>
  </si>
  <si>
    <t>Enron Creditors Recovery Corporation (formerly Enron Corporation) and Ponderosa Assets, L.P. v. Argentine Republic</t>
  </si>
  <si>
    <t>IC/0012/02</t>
  </si>
  <si>
    <t>Decision on Jurisdiction (Ancilliary Claim)</t>
  </si>
  <si>
    <t>IC/0012/03</t>
  </si>
  <si>
    <t>IC/0012/04</t>
  </si>
  <si>
    <t>IC/0012/05</t>
  </si>
  <si>
    <t>Decision on Claimants' Request for Rectification and/or Supplementary Decision of the Award</t>
  </si>
  <si>
    <t>IC/0012/06</t>
  </si>
  <si>
    <t>Decision on Rectification</t>
  </si>
  <si>
    <t>IC/0012/07</t>
  </si>
  <si>
    <t>Decision on the Argentine Republic’s Request for a Continued Stay of Enforcement of the Award</t>
  </si>
  <si>
    <t>IC/0012/08</t>
  </si>
  <si>
    <t>Decision on Request for Continued Stay of Enforcement</t>
  </si>
  <si>
    <t>IC/0012/09</t>
  </si>
  <si>
    <t>Decision on the Claimants’ Second Request to Lift Provisional Stay of Enforcement of the Award</t>
  </si>
  <si>
    <t>IC/0012/10</t>
  </si>
  <si>
    <t>UN/0007/01</t>
  </si>
  <si>
    <t>Ethyl Corporation v. The Government of Canada</t>
  </si>
  <si>
    <t>UN/0007/02</t>
  </si>
  <si>
    <t>Decision Regarding the Place of Arbitration</t>
  </si>
  <si>
    <t>UN/0007/03</t>
  </si>
  <si>
    <t>Procedural Order</t>
  </si>
  <si>
    <t>Undated</t>
  </si>
  <si>
    <t>UN/0007/04</t>
  </si>
  <si>
    <t>UN/0007/05</t>
  </si>
  <si>
    <t xml:space="preserve">Procedural Order - Decision on Place of Artbitration </t>
  </si>
  <si>
    <t>UN/0007/06</t>
  </si>
  <si>
    <t>UN/0007/07</t>
  </si>
  <si>
    <t>UN/0007/08</t>
  </si>
  <si>
    <t>UN/0007/09</t>
  </si>
  <si>
    <t>UN/0007/10</t>
  </si>
  <si>
    <t>UN/0007/11</t>
  </si>
  <si>
    <t>UN/0007/12</t>
  </si>
  <si>
    <t>UN/0007/13</t>
  </si>
  <si>
    <t>UN/0007/14</t>
  </si>
  <si>
    <t>UN/0007/15</t>
  </si>
  <si>
    <t>UN/0007/16</t>
  </si>
  <si>
    <t>UN/0007/17</t>
  </si>
  <si>
    <t>UN/0007/18</t>
  </si>
  <si>
    <t>IC/0093/01</t>
  </si>
  <si>
    <t>Eudoro A. Olguín v. Republic of Paraguay</t>
  </si>
  <si>
    <t>IC/0093/02</t>
  </si>
  <si>
    <t>IC/0093/04</t>
  </si>
  <si>
    <t>IC/0093/05</t>
  </si>
  <si>
    <t>AH/0001/01</t>
  </si>
  <si>
    <t>Eureko B.V. v. Republic of Poland</t>
  </si>
  <si>
    <t>Partial Award and Dissenting Opinion</t>
  </si>
  <si>
    <t>AH/0001/02</t>
  </si>
  <si>
    <t>Judgment of Court of First Instance of Brussels on setting aside of award</t>
  </si>
  <si>
    <t>AH/0001/03</t>
  </si>
  <si>
    <t>AH/0001/04</t>
  </si>
  <si>
    <t>Judgment of Court of First Instance of Brussels on challenge to arbitrator</t>
  </si>
  <si>
    <t>AH/0001/05</t>
  </si>
  <si>
    <t>AH/0001/06</t>
  </si>
  <si>
    <t>Dissenting Opinion of Professor Jerzy Rajski</t>
  </si>
  <si>
    <t>UN/0053/01</t>
  </si>
  <si>
    <t>EuroGas GmbH v. Slovak Republic</t>
  </si>
  <si>
    <t>Notice of Intent to Arbitration</t>
  </si>
  <si>
    <t>AF/0018/01</t>
  </si>
  <si>
    <t>Europe Cement Investment &amp; Trade S.A. v. Republic of Turkey</t>
  </si>
  <si>
    <t>UN/0008/01</t>
  </si>
  <si>
    <t>European Media Ventures SA v. Czech Republic</t>
  </si>
  <si>
    <t>Jurisidiction</t>
  </si>
  <si>
    <t>UN/0008/02</t>
  </si>
  <si>
    <t>UN/0008/03</t>
  </si>
  <si>
    <t>Set aside application</t>
  </si>
  <si>
    <t>UN/0008/04</t>
  </si>
  <si>
    <t>IC/0154/01</t>
  </si>
  <si>
    <t>EVN AG v. Macedonia, former Yugoslav Republic of Macedonia</t>
  </si>
  <si>
    <t>Award (Embodying Settlement Agreement)</t>
  </si>
  <si>
    <t>IC/0085/01</t>
  </si>
  <si>
    <t>Fedax N.V. v. Republic of Venezuela</t>
  </si>
  <si>
    <t>IC/0085/02</t>
  </si>
  <si>
    <t>AF/0004/01</t>
  </si>
  <si>
    <t>Fireman's Fund Insurance Company v. United Mexican States</t>
  </si>
  <si>
    <t>AF/0004/02</t>
  </si>
  <si>
    <t>IC/0175/01</t>
  </si>
  <si>
    <t xml:space="preserve">Flughafen Zürich A.G. and Gestión e Ingenería IDC S.A. v. Bolivarian Republic of Venezuela </t>
  </si>
  <si>
    <t>Decision on Claimants’ proposal for disqualification of one of Respondent’s expert witnesses, and request for inadmissibility of evidence</t>
  </si>
  <si>
    <t>IC/0175/02</t>
  </si>
  <si>
    <t>IC/0175/03</t>
  </si>
  <si>
    <t>Partial Dissent of Profesor Raúl Emilio Vinuesa</t>
  </si>
  <si>
    <t>OT/0001/01</t>
  </si>
  <si>
    <t>France Telecom v. Lebanon</t>
  </si>
  <si>
    <t>OT/0001/02</t>
  </si>
  <si>
    <t>Swiss Federal Tribunal Decision I</t>
  </si>
  <si>
    <t>OT/0001/03</t>
  </si>
  <si>
    <t>Swiss Federal Tribunal Decision II</t>
  </si>
  <si>
    <t>OT/0005/01</t>
  </si>
  <si>
    <t>Franz Sedelmayer v. The Russia Federation</t>
  </si>
  <si>
    <t>OT/0005/09</t>
  </si>
  <si>
    <t>OT/0005/02</t>
  </si>
  <si>
    <t>Judgment of the Svea Court of Appeal (Svea Hovrätt)</t>
  </si>
  <si>
    <t>OT/0005/03</t>
  </si>
  <si>
    <t>Swe</t>
  </si>
  <si>
    <t>OT/0005/04</t>
  </si>
  <si>
    <t>Jugdment of the City Court of Stockholm</t>
  </si>
  <si>
    <t>Ger</t>
  </si>
  <si>
    <t>OT/0005/05</t>
  </si>
  <si>
    <t>Decision of Amtsgericht Mitte</t>
  </si>
  <si>
    <t>OT/0005/06</t>
  </si>
  <si>
    <t>Decision of Oberlandesgericht Köln</t>
  </si>
  <si>
    <t>OT/0005/07</t>
  </si>
  <si>
    <t>Decision of Nacka Tingsrätt</t>
  </si>
  <si>
    <t>OT/0005/08</t>
  </si>
  <si>
    <t>Decision of Landgericht Köln</t>
  </si>
  <si>
    <t>Dissenting Opinion of Arbitrator Prof. Ivan S. Zykin</t>
  </si>
  <si>
    <t>OT/0005/10</t>
  </si>
  <si>
    <t>Enforcement Decision of the Swedish Supreme Court</t>
  </si>
  <si>
    <t>OT/0005/11</t>
  </si>
  <si>
    <t>Enforcement Decision of the Swedish Supreme Court (Unofficial)</t>
  </si>
  <si>
    <t>IC/0043/01</t>
  </si>
  <si>
    <t>IC/0043/02</t>
  </si>
  <si>
    <t>Dissenting Opinion of Mr. Bernardo M. Cremades</t>
  </si>
  <si>
    <t>IC/0043/03</t>
  </si>
  <si>
    <t>IC/0043/04</t>
  </si>
  <si>
    <t>Decision on Application for Disqualification of Counsel</t>
  </si>
  <si>
    <t>UN/0050/01</t>
  </si>
  <si>
    <t>Frontier Petroleum Services Ltd. v. Czech Republic</t>
  </si>
  <si>
    <t>IC/0115/01</t>
  </si>
  <si>
    <t>F-W Oil Interests, Inc. v. Republic of Trinidad &amp; Tobago</t>
  </si>
  <si>
    <t>UN/0009/01</t>
  </si>
  <si>
    <t>Gami Investments, Inc. v. The Government of the United Mexican States</t>
  </si>
  <si>
    <t>UN/0009/02</t>
  </si>
  <si>
    <t>UN/0009/03</t>
  </si>
  <si>
    <t>Procedural Order 2</t>
  </si>
  <si>
    <t>UN/0009/04</t>
  </si>
  <si>
    <t>UN/0009/05</t>
  </si>
  <si>
    <t>IC/0196/01</t>
  </si>
  <si>
    <t>Garanti Koza LLP v. Turkmenistan</t>
  </si>
  <si>
    <t>Decision on the Objection to Jurisdiction for Lack of Consent</t>
  </si>
  <si>
    <t>IC/0196/02</t>
  </si>
  <si>
    <t>Dissenting Opinion of Laurence Boisson de Chazournes</t>
  </si>
  <si>
    <t>IC/0033/01</t>
  </si>
  <si>
    <t>Gas Natural SDG, S.A. v. Argentine Republic</t>
  </si>
  <si>
    <t>Decision of the Tribunal on Preliminary Questions on Jurisidiction</t>
  </si>
  <si>
    <t>IC/0033/02</t>
  </si>
  <si>
    <t>IC/0144/01</t>
  </si>
  <si>
    <t>GEA Group Aktiengesellschaft v. Ukraine</t>
  </si>
  <si>
    <t>AF/0022/01</t>
  </si>
  <si>
    <t>Gemplus, S.A., SLP, S.A. and Gemplus Industrial, S.A. de C.V. v. United Mexican States</t>
  </si>
  <si>
    <t>AF/0022/02</t>
  </si>
  <si>
    <t>IC/0006/01</t>
  </si>
  <si>
    <t>Generation Ukraine Inc. v. Ukraine</t>
  </si>
  <si>
    <t>IC/0223/01</t>
  </si>
  <si>
    <t>Giovanni Alemanni and others v. Argentine Republic</t>
  </si>
  <si>
    <t>IC/0223/03</t>
  </si>
  <si>
    <t>Concurring Opinion of Mr. J. Christopher Thomas QC</t>
  </si>
  <si>
    <t>UN/0010/01</t>
  </si>
  <si>
    <t>Glamis Gold, Ltd. v. The United States of America</t>
  </si>
  <si>
    <t>UN/0010/02</t>
  </si>
  <si>
    <t>UN/0010/03</t>
  </si>
  <si>
    <t>UN/0010/04</t>
  </si>
  <si>
    <t>Decision</t>
  </si>
  <si>
    <t>UN/0010/05</t>
  </si>
  <si>
    <t>UN/0010/06</t>
  </si>
  <si>
    <t>UN/0010/07</t>
  </si>
  <si>
    <t>UN/0010/08</t>
  </si>
  <si>
    <t>UN/0010/09</t>
  </si>
  <si>
    <t>Procedural Order No. 7</t>
  </si>
  <si>
    <t>UN/0010/10</t>
  </si>
  <si>
    <t>UN/0010/11</t>
  </si>
  <si>
    <t>UN/0010/12</t>
  </si>
  <si>
    <t>Tribunal Letter</t>
  </si>
  <si>
    <t>UN/0010/13</t>
  </si>
  <si>
    <t>UN/0010/14</t>
  </si>
  <si>
    <t>UN/0010/15</t>
  </si>
  <si>
    <t>Procedural Order No. 10</t>
  </si>
  <si>
    <t>UN/0010/16</t>
  </si>
  <si>
    <t>UN/0010/17</t>
  </si>
  <si>
    <t>UN/0010/18</t>
  </si>
  <si>
    <t>IC/0137/01</t>
  </si>
  <si>
    <t>Global Trading Resource Corp. and Globex International, Inc. v. Ukraine</t>
  </si>
  <si>
    <t>AF/0038/01</t>
  </si>
  <si>
    <t>Gold Reserve Inc. v. Bolivarian Republic of Venezuela</t>
  </si>
  <si>
    <t>AF/0038/02</t>
  </si>
  <si>
    <t>Decision of Requests for Corrections</t>
  </si>
  <si>
    <t>UN/0011/01</t>
  </si>
  <si>
    <t>Grand River Enterprises Six Nations, Ltd., et al. v. United States of America</t>
  </si>
  <si>
    <t>UN/0011/02</t>
  </si>
  <si>
    <t>Decision on the Challenge to Arbitrator</t>
  </si>
  <si>
    <t>UN/0011/03</t>
  </si>
  <si>
    <t xml:space="preserve">Letter from the Tribunal </t>
  </si>
  <si>
    <t>UN/0011/04</t>
  </si>
  <si>
    <t xml:space="preserve">Procedural Order </t>
  </si>
  <si>
    <t>UN/0011/05</t>
  </si>
  <si>
    <t>UN/0076/44</t>
  </si>
  <si>
    <t>Guaracachi America, Inc. and Rurelec PLC v. Plurinational State of Bolivia</t>
  </si>
  <si>
    <t>UN/0076/58</t>
  </si>
  <si>
    <t>UN/0076/60</t>
  </si>
  <si>
    <t>Dissenting Opinioin of Manuel Conthe</t>
  </si>
  <si>
    <t>IC/0127/01</t>
  </si>
  <si>
    <t>Gustav F W Hamester GmbH &amp; Co KG v. Republic of Ghana</t>
  </si>
  <si>
    <t>IC/0162/01</t>
  </si>
  <si>
    <t>H&amp;H Enterprises Investments, Inc. v. Arab Republic of Egypt</t>
  </si>
  <si>
    <t>The Tribunal's Decision on Respondent's Objections to Jurisdiction</t>
  </si>
  <si>
    <t>IC/0061/01</t>
  </si>
  <si>
    <t>Helnan International Hotels A/S v. Arab Republic of Egypt</t>
  </si>
  <si>
    <t>Decision of the Tribunal on Objection to Jurisdiction</t>
  </si>
  <si>
    <t>IC/0061/02</t>
  </si>
  <si>
    <t>IC/0061/03</t>
  </si>
  <si>
    <t>Decision of the ad hoc Committee</t>
  </si>
  <si>
    <t>IC/0061/04</t>
  </si>
  <si>
    <t>Decision on Claimant's Request for Provisional Measures</t>
  </si>
  <si>
    <t>UN/0088/01</t>
  </si>
  <si>
    <t>Hesham Talaat M. Al-Warraq v. Republic of Indonesia</t>
  </si>
  <si>
    <t>Award on Respondent Preliminary Objections to Jurisdiction and Admissibility of the Claims</t>
  </si>
  <si>
    <t>UN/0056/01</t>
  </si>
  <si>
    <t>HICEE B.V. v. Slovak Republic</t>
  </si>
  <si>
    <t>UN/0056/03</t>
  </si>
  <si>
    <t>UN/0056/02</t>
  </si>
  <si>
    <t>Supplementary and Final Award</t>
  </si>
  <si>
    <t>Dissenting Opinion of Judge Charles Brower</t>
  </si>
  <si>
    <t>IC/0156/01</t>
  </si>
  <si>
    <t>HOCHTIEF Aktiengesellschaft v. Argentine Republic</t>
  </si>
  <si>
    <t>IC/0156/03</t>
  </si>
  <si>
    <t>Separate and Dissenting Opinion of J. Christopher Thomas, Q.C.</t>
  </si>
  <si>
    <t>IC/0071/01</t>
  </si>
  <si>
    <t>Hrvatska Elektroprivreda d.d. v. Republic of Slovenia</t>
  </si>
  <si>
    <t>Tribunal's Ruling</t>
  </si>
  <si>
    <t>IC/0071/02</t>
  </si>
  <si>
    <t>Decision on the Treaty Interpretation Issue</t>
  </si>
  <si>
    <t>IC/0071/03</t>
  </si>
  <si>
    <t>Individual Opinion of Jan Paulson</t>
  </si>
  <si>
    <t>UN/0039/02</t>
  </si>
  <si>
    <t>Hulley Enterprises Limited (Cyprus) v. Russian Federation</t>
  </si>
  <si>
    <t>UN/0039/01</t>
  </si>
  <si>
    <t>Hulley Enterprises Limited (Cyprus) v. The Russian Federation</t>
  </si>
  <si>
    <t>Interim Award on Jurisdiction and Admissibility</t>
  </si>
  <si>
    <t>IC/0029/01</t>
  </si>
  <si>
    <t>Hussein Nuaman Soufraki v. United Arab Emirates</t>
  </si>
  <si>
    <t>IC/0029/02</t>
  </si>
  <si>
    <t>Separate Opinion and Statement of Dissent</t>
  </si>
  <si>
    <t>IC/0029/03</t>
  </si>
  <si>
    <t>Decision of the Ad Hoc Committee on the Application for Annulment of Mr. Soufraki</t>
  </si>
  <si>
    <t>IC/0029/05</t>
  </si>
  <si>
    <t>Rectification of the Decision on the Ad Hoc Committee on the Application for Annulment of Mr. Soufraki</t>
  </si>
  <si>
    <t>IC/0172/01</t>
  </si>
  <si>
    <t>Iberdrola Energia S.A. v. Republic of Guatemala</t>
  </si>
  <si>
    <t>IC/0020/01</t>
  </si>
  <si>
    <t>IBM World Trade Corp. v. Republic of Ecuador</t>
  </si>
  <si>
    <t>IC/0020/02</t>
  </si>
  <si>
    <t>Decision on Jurisdiction and Competence</t>
  </si>
  <si>
    <t>IC/0020/03</t>
  </si>
  <si>
    <t>Dissenting Opinion on Jurisdiction</t>
  </si>
  <si>
    <t>IC/0020/04</t>
  </si>
  <si>
    <t>Award embodying Parties' Settlement</t>
  </si>
  <si>
    <t>IC/0020/05</t>
  </si>
  <si>
    <t>IC/0216/01</t>
  </si>
  <si>
    <t>İçkale İnşaat Limited Şirketi v. Turkmenistan</t>
  </si>
  <si>
    <t>Decision on Claimant's Proposal to Disqualify Professor Philippe Sands</t>
  </si>
  <si>
    <t>UN/0042/01</t>
  </si>
  <si>
    <t>ICS Inspection and Control Services Limited (United Kingdom) v. Republic of Argentina</t>
  </si>
  <si>
    <t>Decision on Challenge to Arbitrator</t>
  </si>
  <si>
    <t>UN/0042/02</t>
  </si>
  <si>
    <t>IC/0148/01</t>
  </si>
  <si>
    <t>Impregilo S.p.A. v. Argentine Republic</t>
  </si>
  <si>
    <t>IC/0148/07</t>
  </si>
  <si>
    <t>IC/0148/03</t>
  </si>
  <si>
    <t>Concurring and Dissenting Opinion of Judge Charles N. Brower</t>
  </si>
  <si>
    <t>IC/0148/05</t>
  </si>
  <si>
    <t>Concurring and Dissenting Opinion of Professor Brigitte Stern</t>
  </si>
  <si>
    <t>IC/0047/01</t>
  </si>
  <si>
    <t>Impregilo S.p.A. v. Islamic Republic of Pakistan</t>
  </si>
  <si>
    <t>IC/0047/02</t>
  </si>
  <si>
    <t>Order of Discontinuance of the Proceedings</t>
  </si>
  <si>
    <t>IC/0044/01</t>
  </si>
  <si>
    <t>Inceysa Vallisoletana S.L. v. Republic of El Salvador</t>
  </si>
  <si>
    <t>IC/0044/02</t>
  </si>
  <si>
    <t>IC/0048/01</t>
  </si>
  <si>
    <t>Industria Nacional de Alimentos, S.A. and Indalsa Perú, S.A. (formerly Empresas Lucchetti, S.A. and Lucchetti Perú, S.A.) v. Republic of Peru</t>
  </si>
  <si>
    <t>IC/0048/02</t>
  </si>
  <si>
    <t>IC/0048/03</t>
  </si>
  <si>
    <t xml:space="preserve">Decision on Annulment </t>
  </si>
  <si>
    <t>IC/0048/04</t>
  </si>
  <si>
    <t>IC/0048/05</t>
  </si>
  <si>
    <t>Decision on the Rectification</t>
  </si>
  <si>
    <t>IC/0048/06</t>
  </si>
  <si>
    <t>IC/0048/07</t>
  </si>
  <si>
    <t>Dissenting Opinion of Sir Franklin Berman</t>
  </si>
  <si>
    <t>IC/0048/08</t>
  </si>
  <si>
    <t>IC/0123/01</t>
  </si>
  <si>
    <t>Inmaris Perestroika Sailing Maritime Services GmbH and others v. Ukraine</t>
  </si>
  <si>
    <t>IC/0123/02</t>
  </si>
  <si>
    <t>Excerpts of Award</t>
  </si>
  <si>
    <t>IC/0151/01</t>
  </si>
  <si>
    <t>Interbrew Central European Holding B.V. v. Republic of Slovenia</t>
  </si>
  <si>
    <t>UN/0012/01</t>
  </si>
  <si>
    <t>International Thunderbird Gaming Corporation v. The United Mexican States</t>
  </si>
  <si>
    <t>Separate Opinion</t>
  </si>
  <si>
    <t>UN/0012/02</t>
  </si>
  <si>
    <t>Arbitral Award</t>
  </si>
  <si>
    <t>UN/0012/03</t>
  </si>
  <si>
    <t>Judgment of the US District Court for the District of Columbia on petition to set aside award</t>
  </si>
  <si>
    <t>UN/0036/01</t>
  </si>
  <si>
    <t>IC/0068/01</t>
  </si>
  <si>
    <t>IC/0068/03</t>
  </si>
  <si>
    <t>IC/0068/04</t>
  </si>
  <si>
    <t>Separate Opinion of Professor Georges Abi-Saab</t>
  </si>
  <si>
    <t>IC/0116/01</t>
  </si>
  <si>
    <t>Ioannis Kardassopoulos v. Georgia</t>
  </si>
  <si>
    <t>IC/0116/02</t>
  </si>
  <si>
    <t>IC/0116/03</t>
  </si>
  <si>
    <t>Decision of the ad hoc Committee on the Stay of Enforcement of the Award</t>
  </si>
  <si>
    <t>IC/0116/05</t>
  </si>
  <si>
    <t>Decision of the ad hoc Committee to Suspend the Annulment Proceeding</t>
  </si>
  <si>
    <t>IC/0197/01</t>
  </si>
  <si>
    <t>Isolux Corsan Concesiones S.A. v. Republic of Peru (Case formerly known as Elecnor S.A. and Isolux Corsan Concesiones S.A. v. Republic of Peru)</t>
  </si>
  <si>
    <t>Procedural Order No. 2 Acknowledging Termination of Proceedings of Elecnor S.A.</t>
  </si>
  <si>
    <t>IC/0197/02</t>
  </si>
  <si>
    <t>IC/0111/01</t>
  </si>
  <si>
    <t>Itera International Energy LLC and Itera Group NV v. Georgia</t>
  </si>
  <si>
    <t>Dissenting Opinion.</t>
  </si>
  <si>
    <t>IC/0111/02</t>
  </si>
  <si>
    <t>Decision on the Admissibilty of Ancillary Claims</t>
  </si>
  <si>
    <t>SC/0005/01</t>
  </si>
  <si>
    <t>Iurii Bogdanov, Agurdino-Invest Ltd. and Agurdino-Chimia JSC v. Republic of Moldova</t>
  </si>
  <si>
    <t>IC/0053/01</t>
  </si>
  <si>
    <t>Jan de Nul N.V. and Dredging International N.V. v. Arab Republic of Egypt</t>
  </si>
  <si>
    <t>IC/0053/02</t>
  </si>
  <si>
    <t>UN/0078/01</t>
  </si>
  <si>
    <t>Jan Oostergetel and Theodora Laurentius v. Slovak Republic</t>
  </si>
  <si>
    <t>UN/0078/02</t>
  </si>
  <si>
    <t>AF/0011/01</t>
  </si>
  <si>
    <t>Joseph C. Lemire v. Ukraine</t>
  </si>
  <si>
    <t>IC/0118/01</t>
  </si>
  <si>
    <t>Decision on Jurisdiction and Liability</t>
  </si>
  <si>
    <t>IC/0118/02</t>
  </si>
  <si>
    <t>IC/0118/03</t>
  </si>
  <si>
    <t>Dissenting Opinion of Arbitrator Dr. Jürgen Voss</t>
  </si>
  <si>
    <t>IC/0034/01</t>
  </si>
  <si>
    <t>Joy Mining Machinery Limited v. Arab Republic of Egypt</t>
  </si>
  <si>
    <t>OT/0011/01</t>
  </si>
  <si>
    <t>Kaliningrad Region v. Lithuania</t>
  </si>
  <si>
    <t>Judgment of the Paris Court of Appeal on application to set aside award</t>
  </si>
  <si>
    <t>UN/0052/01</t>
  </si>
  <si>
    <t>Khan Resources Inc., et al. v. Government of Mongolia</t>
  </si>
  <si>
    <t>IC/0161/01</t>
  </si>
  <si>
    <t>Kilic Insaat Ithalat Ihracat Sanayi ve Ticaret Anonim Sirketi v. Turkmenistan</t>
  </si>
  <si>
    <t>Decision on Article VII.2 of the Turkey-Turkmenistan Bilateral Investment Treaty</t>
  </si>
  <si>
    <t>IC/0161/02</t>
  </si>
  <si>
    <t>IC/0161/03</t>
  </si>
  <si>
    <t>Separate Opinion of Professor William W. Park</t>
  </si>
  <si>
    <t>IN/0001/06</t>
  </si>
  <si>
    <t>Klöckner Industrie-Anlagen GmbH and others v. United Republic of Cameroon and Société Camerounaise des Engrais</t>
  </si>
  <si>
    <t>IC/0202/01</t>
  </si>
  <si>
    <t>KT Asia Investment Group B.V. v. Republic of Kazakhstan</t>
  </si>
  <si>
    <t>IC/0088/01</t>
  </si>
  <si>
    <t>Lanco International, Inc. v. Argentine Republic</t>
  </si>
  <si>
    <t>AF/0033/01</t>
  </si>
  <si>
    <t>Lao Holdings N.V. v. Lao People’s Democratic Republic</t>
  </si>
  <si>
    <t>AF/0033/02</t>
  </si>
  <si>
    <t>Ruling on Motion to Amend the Provisional Mesure Order</t>
  </si>
  <si>
    <t>OT/0016/01</t>
  </si>
  <si>
    <t>Lee Jong Baek and Central Asian Development Corporation v. Kyrgyz Republic</t>
  </si>
  <si>
    <t>UN/0084/01</t>
  </si>
  <si>
    <t>Les Laboratoires Servier, S.A.S., Biofarma, S.A.S., Arts et Techniques du Progres S.A.S. v. Republic of Poland</t>
  </si>
  <si>
    <t>IC/0072/01</t>
  </si>
  <si>
    <t>LESI, S.p.A. and Astaldi, S.p.A. v. People's Democratic Republic of Algeria</t>
  </si>
  <si>
    <t>IC/0072/02</t>
  </si>
  <si>
    <t>IC/0019/01</t>
  </si>
  <si>
    <t>LG&amp;E Energy Corp., LG&amp;E Capital Corp. and LG&amp;E International Inc. v. Argentine Republic</t>
  </si>
  <si>
    <t>Decision of the Arbitral Tribunal on Objections to Jurisdiction</t>
  </si>
  <si>
    <t>IC/0019/02</t>
  </si>
  <si>
    <t>IC/0019/03</t>
  </si>
  <si>
    <t>IC/0019/04</t>
  </si>
  <si>
    <t>IC/0019/05</t>
  </si>
  <si>
    <t>IC/0019/06</t>
  </si>
  <si>
    <t>IC/0019/07</t>
  </si>
  <si>
    <t>Decision on Claimants' Request for Supplementary Decision</t>
  </si>
  <si>
    <t>IC/0078/01</t>
  </si>
  <si>
    <t>Libananco Holdings Co. Limited v. Republic of Turkey</t>
  </si>
  <si>
    <t>Decision on Preliminary Issues</t>
  </si>
  <si>
    <t>IC/0078/02</t>
  </si>
  <si>
    <t>IC/0078/03</t>
  </si>
  <si>
    <t>Decision on Applicant's Request for Provisional Measures</t>
  </si>
  <si>
    <t>IC/0078/04</t>
  </si>
  <si>
    <t>Decision on Applicant's Request for Continued Stay of Enforcement of the Award</t>
  </si>
  <si>
    <t>IC/0078/05</t>
  </si>
  <si>
    <t>Excerpts of Decision on Annulment</t>
  </si>
  <si>
    <t>IC/0193/01</t>
  </si>
  <si>
    <t xml:space="preserve">Liman Caspian Oil BV and NCL Dutch Investment BV v. Republic of Kazakhstan </t>
  </si>
  <si>
    <t>SC/0006/01</t>
  </si>
  <si>
    <t>Limited Liability Company Amto v. Ukraine</t>
  </si>
  <si>
    <t>UN/0014/01</t>
  </si>
  <si>
    <t>Link-Trading Joint Stock Company v. Republic of Moldova</t>
  </si>
  <si>
    <t>UN/0014/02</t>
  </si>
  <si>
    <t>IC/0200/01</t>
  </si>
  <si>
    <t>M. Meerapfel Sohne AG v. Central African Republic</t>
  </si>
  <si>
    <t>IC/0050/01</t>
  </si>
  <si>
    <t>M.C.I. Power Group, L.C. and New Turbine, Inc. v. Republic of Ecuador</t>
  </si>
  <si>
    <t>IC/0050/02</t>
  </si>
  <si>
    <t>IC/0050/03</t>
  </si>
  <si>
    <t>IC/0050/04</t>
  </si>
  <si>
    <t>IC/0062/01</t>
  </si>
  <si>
    <t>Malaysian Historical Salvors, SDN, BHD v. Malaysia</t>
  </si>
  <si>
    <t>Claimant's Memorial on Jurisdiction</t>
  </si>
  <si>
    <t>IC/0062/02</t>
  </si>
  <si>
    <t>Respondent's Reply Memorial to Objections on Jurisdiction</t>
  </si>
  <si>
    <t>IC/0062/03</t>
  </si>
  <si>
    <t>Claimant's Reply Memorial on Jurisdiction</t>
  </si>
  <si>
    <t>IC/0062/04</t>
  </si>
  <si>
    <t>Respondent's Memorial on Objections to Jurisdiction</t>
  </si>
  <si>
    <t>IC/0062/05</t>
  </si>
  <si>
    <t>IC/0062/06</t>
  </si>
  <si>
    <t xml:space="preserve">Decision on the Application for Annulment </t>
  </si>
  <si>
    <t>IC/0062/07</t>
  </si>
  <si>
    <t xml:space="preserve">Dissenting Opinion of Judge Mohamed Shahabuddeen </t>
  </si>
  <si>
    <t>IC/0142/01</t>
  </si>
  <si>
    <t>Malicorp Limited v. Arab Republic of Egypt</t>
  </si>
  <si>
    <t>IC/0142/03</t>
  </si>
  <si>
    <t>IC/0168/01</t>
  </si>
  <si>
    <t>Marion Unglaube v. Republic of Costa Rica</t>
  </si>
  <si>
    <t>IN/0020/12</t>
  </si>
  <si>
    <t>Maritime International Nominees Establishment v. Republic of Guinea</t>
  </si>
  <si>
    <t>Decision of the Ad hoc Annulment Committee</t>
  </si>
  <si>
    <t>AF/0014/01</t>
  </si>
  <si>
    <t>Marvin Roy Feldman Karpa v. United Mexican States</t>
  </si>
  <si>
    <t>AF/0014/02</t>
  </si>
  <si>
    <t>AF/0014/03</t>
  </si>
  <si>
    <t>AF/0014/04</t>
  </si>
  <si>
    <t>AF/0014/05</t>
  </si>
  <si>
    <t>Dissenting Opinion</t>
  </si>
  <si>
    <t>AF/0014/06</t>
  </si>
  <si>
    <t>AF/0014/07</t>
  </si>
  <si>
    <t>Correction and Interpretation of the Award</t>
  </si>
  <si>
    <t>AF/0014/08</t>
  </si>
  <si>
    <t>AF/0014/11</t>
  </si>
  <si>
    <t>Judgment of the Ontario Superior Court of Justice</t>
  </si>
  <si>
    <t>AF/0014/12</t>
  </si>
  <si>
    <t>Judgment of the Court of Appeal of Ontario</t>
  </si>
  <si>
    <t>AF/0014/13</t>
  </si>
  <si>
    <t>Annexes</t>
  </si>
  <si>
    <t>AF/0014/14</t>
  </si>
  <si>
    <t>AF/0014/15</t>
  </si>
  <si>
    <t>UN/0046/01</t>
  </si>
  <si>
    <t>Melvin J. Howard, Centurion Health Corp. &amp; Howard Family Trust v. Government of Canada</t>
  </si>
  <si>
    <t>Order for the Termination of Proceedings and Award on Costs</t>
  </si>
  <si>
    <t>UN/0046/02</t>
  </si>
  <si>
    <t>Correction of Order for the Termination of Proceedings and Award on Costs</t>
  </si>
  <si>
    <t>SC/0014/01</t>
  </si>
  <si>
    <t>Mercuria Energy Group Limited v. Republic of Poland</t>
  </si>
  <si>
    <t>UN/0032/01</t>
  </si>
  <si>
    <t>Merrill &amp; Ring Forestry L.P. v. Government of Canada</t>
  </si>
  <si>
    <t>Order Concerning Requests for Documents and Evidentiary Matters</t>
  </si>
  <si>
    <t>UN/0032/02</t>
  </si>
  <si>
    <t>Letter from the Tribunal</t>
  </si>
  <si>
    <t>UN/0032/03</t>
  </si>
  <si>
    <t>Decision on the Place of Arbitration</t>
  </si>
  <si>
    <t>UN/0032/04</t>
  </si>
  <si>
    <t>UN/0032/05</t>
  </si>
  <si>
    <t>Decision on Document Production</t>
  </si>
  <si>
    <t>UN/0032/06</t>
  </si>
  <si>
    <t>Decision on Motion to Add a New Party</t>
  </si>
  <si>
    <t>UN/0032/07</t>
  </si>
  <si>
    <t>Confidentiality Order</t>
  </si>
  <si>
    <t>UN/0032/08</t>
  </si>
  <si>
    <t>UN/0032/09</t>
  </si>
  <si>
    <t>Decision on new damages claim</t>
  </si>
  <si>
    <t>UN/0032/10</t>
  </si>
  <si>
    <t>UN/0032/11</t>
  </si>
  <si>
    <t>UN/0064/13</t>
  </si>
  <si>
    <t>Mesa Power Group LLC v. Government of Canada</t>
  </si>
  <si>
    <t>AF/0009/01</t>
  </si>
  <si>
    <t>Metalclad Corporation v. United Mexican States</t>
  </si>
  <si>
    <t>AF/0009/02</t>
  </si>
  <si>
    <t>AF/0009/03</t>
  </si>
  <si>
    <t>Review by British Columbia Supreme Court</t>
  </si>
  <si>
    <t>AF/0009/04</t>
  </si>
  <si>
    <t>Supplementary reasons for BCSC Decision</t>
  </si>
  <si>
    <t>AF/0009/05</t>
  </si>
  <si>
    <t>Decision on a Request by the Respondent for an Order Prohibiting the Claimant from Revealing Information Regarding ICSID Case ARB/(AF)/97/1</t>
  </si>
  <si>
    <t>AF/0009/09</t>
  </si>
  <si>
    <t xml:space="preserve">Interim Decision on Confidentiality                                                                                                                                                                                                                                                                                                                                                                                                                                                                                                                                                                                                                                                                                                                                                                                                                                                                                                                                                                                 </t>
  </si>
  <si>
    <t>IC/0049/01</t>
  </si>
  <si>
    <t>Metalpar S.A. and Buen Aire S.A. v. Argentine Republic</t>
  </si>
  <si>
    <t>IC/0049/02</t>
  </si>
  <si>
    <t>IC/0049/03</t>
  </si>
  <si>
    <t>Award on the Merits</t>
  </si>
  <si>
    <t>IC/0205/01</t>
  </si>
  <si>
    <t>Metal-Tech Ltd. v. Republic of Uzbekistan</t>
  </si>
  <si>
    <t>UN/0015/01</t>
  </si>
  <si>
    <t>Methanex Corporation v. United States of America</t>
  </si>
  <si>
    <t>Decision on Amici Curiae</t>
  </si>
  <si>
    <t>UN/0015/02</t>
  </si>
  <si>
    <t>UN/0015/03</t>
  </si>
  <si>
    <t>UN/0015/04</t>
  </si>
  <si>
    <t xml:space="preserve">Decision </t>
  </si>
  <si>
    <t>UN/0015/05</t>
  </si>
  <si>
    <t>UN/0015/06</t>
  </si>
  <si>
    <t>UN/0015/07</t>
  </si>
  <si>
    <t>UN/0015/08</t>
  </si>
  <si>
    <t>UN/0015/09</t>
  </si>
  <si>
    <t>UN/0015/10</t>
  </si>
  <si>
    <t>UN/0015/11</t>
  </si>
  <si>
    <t>UN/0015/12</t>
  </si>
  <si>
    <t>UN/0015/13</t>
  </si>
  <si>
    <t>UN/0015/14</t>
  </si>
  <si>
    <t>Decision on Place of Arbitration</t>
  </si>
  <si>
    <t>IC/0096/01</t>
  </si>
  <si>
    <t>Middle East Cement Shipping and Handling Co. S.A. v. Arab Republic of Egypt</t>
  </si>
  <si>
    <t>IC/0001/01</t>
  </si>
  <si>
    <t>Mihaly International Corporation v. Democratic Socialist Republic of Sri Lanka</t>
  </si>
  <si>
    <t>IC/0001/02</t>
  </si>
  <si>
    <t>Individual Concurring Opinion by Mr. David Suratgar</t>
  </si>
  <si>
    <t>IC/0132/01</t>
  </si>
  <si>
    <t>Millicom International Operations B.V. and Sentel GSM S.A. v. Republic of Senegal</t>
  </si>
  <si>
    <t>Decision on Jurisdction of the Arbitral Tribunal</t>
  </si>
  <si>
    <t>IC/0132/03</t>
  </si>
  <si>
    <t>Decision on the Application of Provisional Measures</t>
  </si>
  <si>
    <t>AF/0023/13</t>
  </si>
  <si>
    <t>Mobil Investments Canada Inc. and Murphy Oil Corporation v. Canada</t>
  </si>
  <si>
    <t>Procedural Order No. 1 (Decision on Place of Arbitration)</t>
  </si>
  <si>
    <t>AF/0023/14</t>
  </si>
  <si>
    <t>Decision on Liability and on Principles of Quantum</t>
  </si>
  <si>
    <t>AF/0023/15</t>
  </si>
  <si>
    <t>Partial Dissenting Opinion of Professor Philippe Sands Q.C.</t>
  </si>
  <si>
    <t>OT/0014/01</t>
  </si>
  <si>
    <t>Mohamed Abdulmohsen Al-Kharafi &amp; Sons Co. v. Government of the State of Libya, Ministry of Economy in the State of Libya, General Authority for Investment Promotion and Protection Affairs, Ministry of Finance in Libya and Libyan Investment Authority</t>
  </si>
  <si>
    <t>Final Arbitral Award</t>
  </si>
  <si>
    <t>SC/0012/01</t>
  </si>
  <si>
    <t>Mohammad Ammar Al-Bahloul v. Republic of Tajikistan</t>
  </si>
  <si>
    <t>Partial Award on Jurisdiction and Liability</t>
  </si>
  <si>
    <t>SC/0012/02</t>
  </si>
  <si>
    <t>IC/0224/01</t>
  </si>
  <si>
    <t>MOL Hungarian Oil and Gas Company Plc v. Republic of Croatia</t>
  </si>
  <si>
    <t>Decision on Respondent Application under ICSID Arbitration Rules 41(5)</t>
  </si>
  <si>
    <t>AF/0015/01</t>
  </si>
  <si>
    <t>Mondev International Ltd. v. United States of America</t>
  </si>
  <si>
    <t>IC/0191/01</t>
  </si>
  <si>
    <t>Mr. Franck Charles Arif v. Republic of Moldova</t>
  </si>
  <si>
    <t>IC/0015/01</t>
  </si>
  <si>
    <t>MTD Equity Sdn. Bhd. and MTD Chile S.A. v. Republic of Chile</t>
  </si>
  <si>
    <t>IC/0015/02</t>
  </si>
  <si>
    <t>IC/0015/03</t>
  </si>
  <si>
    <t>Decision on the Respondent’s Request for a Continued Stay of Execution (Rule 54 of the ICSID Arbitration Rules)</t>
  </si>
  <si>
    <t>IC/0139/01</t>
  </si>
  <si>
    <t>Murphy Exploration and Production Company International v. Republic of Ecuador</t>
  </si>
  <si>
    <t>IC/0139/02</t>
  </si>
  <si>
    <t>UN/0017/01</t>
  </si>
  <si>
    <t>Mytilineos Holdings SA v. The State Union of Serbia &amp; Montenegro and Republic of Serbia</t>
  </si>
  <si>
    <t>UN/0017/02</t>
  </si>
  <si>
    <t>IC/0221/01</t>
  </si>
  <si>
    <t>National Gas S.A.E. v. Arab Republic of Egypt</t>
  </si>
  <si>
    <t>UN/0018/01</t>
  </si>
  <si>
    <t>National Grid P.L.C. v. Argentine Republic</t>
  </si>
  <si>
    <t>UN/0018/02</t>
  </si>
  <si>
    <t>UN/0018/03</t>
  </si>
  <si>
    <t>UN/0018/04</t>
  </si>
  <si>
    <t>Decision of U.S. Court of Appeals (D.C. Cir.)</t>
  </si>
  <si>
    <t>UN/0018/05</t>
  </si>
  <si>
    <t>Order of the U.S. Court of Appeals (D.C. Cir.)</t>
  </si>
  <si>
    <t>UN/0018/06</t>
  </si>
  <si>
    <t xml:space="preserve">Order List of U.S. Supreme Court (Certiorari Denied) </t>
  </si>
  <si>
    <t>UN/0018/07</t>
  </si>
  <si>
    <t>Decision on the Challenge to Mr Judd L. Kessler</t>
  </si>
  <si>
    <t>IC/0140/01</t>
  </si>
  <si>
    <t>Nations Energy, Inc. and others v. Republic of Panama</t>
  </si>
  <si>
    <t>IC/0140/02</t>
  </si>
  <si>
    <t>Dissenting Opinion of Dr. José María Chillón Medina</t>
  </si>
  <si>
    <t>IC/0140/03</t>
  </si>
  <si>
    <t>Decision on Claimant's Proposal to Disqualify Dr. Stanimir A. Alexandrov (Annulment Proceeding)</t>
  </si>
  <si>
    <t>IC/0140/04</t>
  </si>
  <si>
    <t>Procedural Order No. 1 (Annulment Proceeding)</t>
  </si>
  <si>
    <t>IC/0063/01</t>
  </si>
  <si>
    <t>Noble Energy Inc. and MachalaPower Cía. Ltd. v. Republic of Ecuador and Consejo Nacional de Electricidad</t>
  </si>
  <si>
    <t>IC/0063/02</t>
  </si>
  <si>
    <t>IC/0009/01</t>
  </si>
  <si>
    <t>Noble Ventures, Inc. v. Romania</t>
  </si>
  <si>
    <t>IC/0009/02</t>
  </si>
  <si>
    <t>UN/0043/01</t>
  </si>
  <si>
    <t>Nordzucker AG v. Republic of Poland</t>
  </si>
  <si>
    <t>Partial Award (Jurisdiction)</t>
  </si>
  <si>
    <t>UN/0043/02</t>
  </si>
  <si>
    <t>Second Partial Award (Merits)</t>
  </si>
  <si>
    <t>UN/0043/03</t>
  </si>
  <si>
    <t>Third Partial and Final Award (Damages and Costs)</t>
  </si>
  <si>
    <t>UN/0048/01</t>
  </si>
  <si>
    <t>Nova Scotia Power Incorporated (NSPI) v. Bolivarian Republic of Venezuela</t>
  </si>
  <si>
    <t>UN/0048/02</t>
  </si>
  <si>
    <t>Costs Order</t>
  </si>
  <si>
    <t>AF/0037/01</t>
  </si>
  <si>
    <t>Nova Scotia Power Incorporated v. Bolivarian Republic of Venezuela</t>
  </si>
  <si>
    <t>SC/0008/01</t>
  </si>
  <si>
    <t>Nykomb Synergetics Technology Holding AB v. The Republic of Latvia</t>
  </si>
  <si>
    <t>LC/0001/01</t>
  </si>
  <si>
    <t>Occidental Exploration and Production Company v. The Republic of Ecuador</t>
  </si>
  <si>
    <t>LC/0001/02</t>
  </si>
  <si>
    <t>Judgment of High Court of Justice Regarding Non-justiciability of Challenge to Arbitral Award</t>
  </si>
  <si>
    <t>LC/0001/03</t>
  </si>
  <si>
    <t>Judgment of the Court of Appeal Regarding Non-justiciability of Challenge to Arbitral Award</t>
  </si>
  <si>
    <t>LC/0001/04</t>
  </si>
  <si>
    <t>Judgment of the High Court of Justice regarding challenge to arbitral award</t>
  </si>
  <si>
    <t>LC/0001/05</t>
  </si>
  <si>
    <t>Judgment of the Court of Appeal regarding challenge to arbitral award</t>
  </si>
  <si>
    <t>IC/0075/01</t>
  </si>
  <si>
    <t>Occidental Petroleum Corporation and Occidental Exploration and Production Company v. Republic of Ecuador</t>
  </si>
  <si>
    <t>IC/0075/02</t>
  </si>
  <si>
    <t>IC/0075/03</t>
  </si>
  <si>
    <t>IC/0075/04</t>
  </si>
  <si>
    <t>IC/0075/06</t>
  </si>
  <si>
    <t>IC/0075/08</t>
  </si>
  <si>
    <t>Decision on the Stay of Enforcement of the Award</t>
  </si>
  <si>
    <t>IC/0075/10</t>
  </si>
  <si>
    <t>Decision on the Request to Modify the Decision on the Stay of Enforcement of the Award</t>
  </si>
  <si>
    <t>OT/0017/01</t>
  </si>
  <si>
    <t>OKKV(OKKB) and others v. Kyrgyz Republic</t>
  </si>
  <si>
    <t>IC/0058/01</t>
  </si>
  <si>
    <t>OKO Pankki Oyj and others v. Republic of Estonia</t>
  </si>
  <si>
    <t>IC/0058/02</t>
  </si>
  <si>
    <t>IC/0058/03</t>
  </si>
  <si>
    <t>IC/0058/04</t>
  </si>
  <si>
    <t>IC/0058/05</t>
  </si>
  <si>
    <t>IC/0199/01</t>
  </si>
  <si>
    <t>Omer Dede and Serdar Elhuseyni v. Romania</t>
  </si>
  <si>
    <t>IC/0128/11</t>
  </si>
  <si>
    <t>Pac Rim Cayman LLC. v. Republic of El Salvador</t>
  </si>
  <si>
    <t>Application for Permission to Proceed as Amici Curiae</t>
  </si>
  <si>
    <t>IC/0128/12</t>
  </si>
  <si>
    <t>IC/0128/13</t>
  </si>
  <si>
    <t>Decision on the Respondent's Jurisdictional Objections</t>
  </si>
  <si>
    <t>IC/0128/01</t>
  </si>
  <si>
    <t>Pac Rim Cayman LLC. v. The Republic of El Salvador</t>
  </si>
  <si>
    <t>IC/0128/02</t>
  </si>
  <si>
    <t>Notice of Intent</t>
  </si>
  <si>
    <t>IC/0128/03</t>
  </si>
  <si>
    <t>Respondent's Preliminary Objections</t>
  </si>
  <si>
    <t>IC/0128/04</t>
  </si>
  <si>
    <t>Claimant's Response to Preliminary Objections</t>
  </si>
  <si>
    <t>IC/0128/05</t>
  </si>
  <si>
    <t>The Republic of El Salvador's Reply (Preliminary Objections)</t>
  </si>
  <si>
    <t>IC/0128/06</t>
  </si>
  <si>
    <t>Opinion on the International Legal Interpretation of the Waiver Provision in CAFTA Chapter 10 by Professor W. Michael Reisman</t>
  </si>
  <si>
    <t>IC/0128/07</t>
  </si>
  <si>
    <t>Claimant Pac Rim Cayman LLC's Rejoinder on Respondent's Preliminary Objection</t>
  </si>
  <si>
    <t>IC/0128/08</t>
  </si>
  <si>
    <t>Opinion of Professor Don Wallace, Jr.</t>
  </si>
  <si>
    <t>IC/0128/09</t>
  </si>
  <si>
    <t>Decision on the Respondent's Preliminary Objections Under CAFTA Articles 10.24.4 and 10.20.5</t>
  </si>
  <si>
    <t>IC/0128/10</t>
  </si>
  <si>
    <t>El Salvador's Objections under ICSID Rule 41(1)</t>
  </si>
  <si>
    <t>IC/0035/01</t>
  </si>
  <si>
    <t>Pan American Energy LLC and BP Argentina Exploration Company v. Argentine Republic and BP America Production Company, Pan American Sur SRL, Pan American Fueguina, SRL and Pan American Continental SRL v. Argentine Republic</t>
  </si>
  <si>
    <t>Decision on Preliminary Objections</t>
  </si>
  <si>
    <t>IC/0035/02</t>
  </si>
  <si>
    <t>IC/0107/01</t>
  </si>
  <si>
    <t>Pantechniki S.A. Contractors &amp; Engineers v. Republic of Albania</t>
  </si>
  <si>
    <t>IC/0074/01</t>
  </si>
  <si>
    <t>Parkerings-Compagniet AS v. Republic of Lithuania</t>
  </si>
  <si>
    <t>IC/0113/01</t>
  </si>
  <si>
    <t>Participaciones Inversiones Portuarias SARL v. Gabonese Republic</t>
  </si>
  <si>
    <t>Decision on the Proposal to Disqualify an Arbitrator</t>
  </si>
  <si>
    <t>IC/0097/01</t>
  </si>
  <si>
    <t>Patrick Mitchell v. Democratic Republic of the Congo</t>
  </si>
  <si>
    <t>IC/0097/02</t>
  </si>
  <si>
    <t>IC/0097/03</t>
  </si>
  <si>
    <t>IC/0097/04</t>
  </si>
  <si>
    <t>Decision on the Application for Annulment of the Award</t>
  </si>
  <si>
    <t>IC/0097/06</t>
  </si>
  <si>
    <t>Excerpts of Dissenting Opinion of Mr. Yawovi Agboyibo</t>
  </si>
  <si>
    <t>IC/0108/01</t>
  </si>
  <si>
    <t>Perenco Ecuador Limited v. Republic of Ecuador and Empresa Estatal Petróleos del Ecuador</t>
  </si>
  <si>
    <t>IC/0108/02</t>
  </si>
  <si>
    <t>IC/0108/03</t>
  </si>
  <si>
    <t>IC/0108/04</t>
  </si>
  <si>
    <t>IC/0108/06</t>
  </si>
  <si>
    <t>Decision on the Remaining Issues of Jurisdiction and on Liability</t>
  </si>
  <si>
    <t>SC/0009/01</t>
  </si>
  <si>
    <t>Petrobart Limited v. Kyrgyz Republic</t>
  </si>
  <si>
    <t>UN/0058/01</t>
  </si>
  <si>
    <t>Philip Morris Asia Limited v. Australia</t>
  </si>
  <si>
    <t>Notice of Claim</t>
  </si>
  <si>
    <t>UN/0058/02</t>
  </si>
  <si>
    <t>UN/0058/03</t>
  </si>
  <si>
    <t>Australia's Response to the Notice of Arbitration</t>
  </si>
  <si>
    <t>UN/0058/06</t>
  </si>
  <si>
    <t>UN/0058/12</t>
  </si>
  <si>
    <t>Philip Morris Asia Limited v. Commonwealth of Australia</t>
  </si>
  <si>
    <t>Procedural Order No. 8 regarding Bifurcation of the Procedure</t>
  </si>
  <si>
    <t>IC/0130/01</t>
  </si>
  <si>
    <t>Philip Morris Brand Sàrl (Switzerland), Philip Morris Products S.A. (Switzerland) and Abal Hermanos S.A. (Uruguay) v. Oriental Republic of Uruguay</t>
  </si>
  <si>
    <t>IC/0130/02</t>
  </si>
  <si>
    <t>Legal Opinion of Todd Weiler</t>
  </si>
  <si>
    <t>IC/0130/05</t>
  </si>
  <si>
    <t>IC/0095/01</t>
  </si>
  <si>
    <t>Philippe Gruslin v. Malaysia</t>
  </si>
  <si>
    <t>IC/0101/01</t>
  </si>
  <si>
    <t>Phoenix Action, Ltd. v. Czech Republic</t>
  </si>
  <si>
    <t>IC/0101/02</t>
  </si>
  <si>
    <t>AF/0019/01</t>
  </si>
  <si>
    <t>Piero Foresti, Laura de Carli &amp; Others v. The Republic of South Africa</t>
  </si>
  <si>
    <t>Notice of Motion: Application to be Admitted as Amicus Curiae</t>
  </si>
  <si>
    <t>AF/0019/02</t>
  </si>
  <si>
    <t>Petition for Limited Participation as Non-disputing Parties in Terms of Articles 41(3), 27, 39, and 35 of the Additional Facility Rules</t>
  </si>
  <si>
    <t>AF/0019/03</t>
  </si>
  <si>
    <t>Letter regarding Non-Disputing Parties</t>
  </si>
  <si>
    <t>AF/0019/04</t>
  </si>
  <si>
    <t>AF/0019/05</t>
  </si>
  <si>
    <t>Concurring Statement of Arbitrator Matthews</t>
  </si>
  <si>
    <t>IC/0042/01</t>
  </si>
  <si>
    <t>Plama Consortium Limited v. Republic of Bulgaria</t>
  </si>
  <si>
    <t>IC/0042/02</t>
  </si>
  <si>
    <t>Order</t>
  </si>
  <si>
    <t>IC/0042/03</t>
  </si>
  <si>
    <t>UN/0020/01</t>
  </si>
  <si>
    <t>Pope &amp; Talbot Inc. v. The Government of Canada</t>
  </si>
  <si>
    <t>Decision on Motion to Dismiss Claim</t>
  </si>
  <si>
    <t>UN/0020/02</t>
  </si>
  <si>
    <t>Award on Harmac Motion</t>
  </si>
  <si>
    <t>UN/0020/03</t>
  </si>
  <si>
    <t>?</t>
  </si>
  <si>
    <t>UN/0020/04</t>
  </si>
  <si>
    <t>Decision to Ammend Procedural Order 5 (Confidentiality)</t>
  </si>
  <si>
    <t>UN/0020/05</t>
  </si>
  <si>
    <t>UN/0020/07</t>
  </si>
  <si>
    <t>Decision on Motion Regarding Superfee</t>
  </si>
  <si>
    <t>UN/0020/08</t>
  </si>
  <si>
    <t>UN/0020/09</t>
  </si>
  <si>
    <t>UN/0020/10</t>
  </si>
  <si>
    <t>UN/0020/12</t>
  </si>
  <si>
    <t>Letter from Principal Counsel</t>
  </si>
  <si>
    <t>UN/0020/13</t>
  </si>
  <si>
    <t>Tribunal Letter to Disputing Parties</t>
  </si>
  <si>
    <t>UN/0020/14</t>
  </si>
  <si>
    <t>UN/0020/15</t>
  </si>
  <si>
    <t>Interim Order by Arbitral Tribunal</t>
  </si>
  <si>
    <t>UN/0020/16</t>
  </si>
  <si>
    <t>Decision and Order by the Arbitral Tribunal</t>
  </si>
  <si>
    <t>UN/0020/17</t>
  </si>
  <si>
    <t>Ruling Concerning the Inverstor's Motion to Change the Place of Arbitration</t>
  </si>
  <si>
    <t>UN/0020/18</t>
  </si>
  <si>
    <t>UN/0020/19</t>
  </si>
  <si>
    <t>Award on Damages</t>
  </si>
  <si>
    <t>UN/0020/21</t>
  </si>
  <si>
    <t>Amended Procedural Order on Confidentiality No. 5</t>
  </si>
  <si>
    <t>UN/0020/22</t>
  </si>
  <si>
    <t>UN/0020/23</t>
  </si>
  <si>
    <t>UN/0020/24</t>
  </si>
  <si>
    <t>UN/0020/25</t>
  </si>
  <si>
    <t>UN/0020/26</t>
  </si>
  <si>
    <t>UN/0020/27</t>
  </si>
  <si>
    <t>UN/0020/28</t>
  </si>
  <si>
    <t>Procedural Order 6</t>
  </si>
  <si>
    <t>UN/0020/29</t>
  </si>
  <si>
    <t>Procedural Order 7</t>
  </si>
  <si>
    <t>UN/0020/30</t>
  </si>
  <si>
    <t>Procedural Order 8</t>
  </si>
  <si>
    <t>UN/0020/31</t>
  </si>
  <si>
    <t>Procedural Order 9</t>
  </si>
  <si>
    <t>UN/0020/32</t>
  </si>
  <si>
    <t>Procedural Order 10</t>
  </si>
  <si>
    <t>UN/0020/33</t>
  </si>
  <si>
    <t>Procedural Order 11</t>
  </si>
  <si>
    <t>UN/0020/34</t>
  </si>
  <si>
    <t>Decision on Claimant's Motion for Interim Measures</t>
  </si>
  <si>
    <t>UN/0020/35</t>
  </si>
  <si>
    <t xml:space="preserve">Amended Procedural Order 5 </t>
  </si>
  <si>
    <t>UN/0020/36</t>
  </si>
  <si>
    <t xml:space="preserve">Ammendment to Procedural Order 5 </t>
  </si>
  <si>
    <t>UN/0021/01</t>
  </si>
  <si>
    <t>Pren Nreka v. Czech Republic</t>
  </si>
  <si>
    <t>Recours en Annulation</t>
  </si>
  <si>
    <t>UN/0021/02</t>
  </si>
  <si>
    <t>000207</t>
  </si>
  <si>
    <t>IC/0027/01</t>
  </si>
  <si>
    <t>PSEG Global Inc. and Konya Ilgin Elektrik Üretim ve Ticaret Limited Sirketi v. Republic of Turkey</t>
  </si>
  <si>
    <t>IC/0027/02</t>
  </si>
  <si>
    <t>AF/0021/01</t>
  </si>
  <si>
    <t>Quadrant Pacific Growth Fund L.P. and Canasco Holdings Inc. v. Republic of Costa Rica</t>
  </si>
  <si>
    <t>Order of the Tribunal Taking Note of the Discontinuance of the Proceedings and Allocation of Costs</t>
  </si>
  <si>
    <t>AF/0021/02</t>
  </si>
  <si>
    <t>SC/0011/01</t>
  </si>
  <si>
    <t>Quasar de Valors SICAV S.A. et al. (Formerly Renta 4 S.V.S.A et al.) v. Russian Federation</t>
  </si>
  <si>
    <t xml:space="preserve">Award on Preliminary Objections, 20 March 2009. </t>
  </si>
  <si>
    <t>SC/0011/02</t>
  </si>
  <si>
    <t>SC/0011/03</t>
  </si>
  <si>
    <t>IC/0120/01</t>
  </si>
  <si>
    <t>Quiborax S.A., Non Metallic Minerals S.A. and Allan Fosk Kaplún v. Plurinational State of Bolivia</t>
  </si>
  <si>
    <t>IC/0120/02</t>
  </si>
  <si>
    <t>IC/0120/03</t>
  </si>
  <si>
    <t>IC/0204/02</t>
  </si>
  <si>
    <t>Rafat Ali Rizvi v. Republic of Indonesia</t>
  </si>
  <si>
    <t>IC/0204/03</t>
  </si>
  <si>
    <t>Separate Concurring Opinion of Professor Muthucumaraswamy Sornarajah</t>
  </si>
  <si>
    <t>IC/0079/01</t>
  </si>
  <si>
    <t>Railroad Development Corporation v. Republic of Guatemala</t>
  </si>
  <si>
    <t>IC/0079/02</t>
  </si>
  <si>
    <t>Decision on Objection to Jurisdiction</t>
  </si>
  <si>
    <t>IC/0079/03</t>
  </si>
  <si>
    <t>Decision on Clarification Request of the Decision on Jurisdiction</t>
  </si>
  <si>
    <t>IC/0079/04</t>
  </si>
  <si>
    <t>Second Decision on Objections to Jurisdiction</t>
  </si>
  <si>
    <t>IC/0079/08</t>
  </si>
  <si>
    <t>Submission of the United States of America</t>
  </si>
  <si>
    <t>IC/0079/09</t>
  </si>
  <si>
    <t>Opinion of W. Michael Reisman</t>
  </si>
  <si>
    <t>IC/0079/10</t>
  </si>
  <si>
    <t>Second Opinion of W. Michael Reisman on Legal Issues Raised in the Respondent's Counter-Memorial</t>
  </si>
  <si>
    <t>IC/0079/11</t>
  </si>
  <si>
    <t>Submission of the Republic of El Salvador as a Non-Disputing Party under CAFTA Article 10.20.2</t>
  </si>
  <si>
    <t>IC/0079/12</t>
  </si>
  <si>
    <t>Submission of Honduras</t>
  </si>
  <si>
    <t>IC/0079/13</t>
  </si>
  <si>
    <t>IC/0079/14</t>
  </si>
  <si>
    <t>Decision on Claimant Request for Supplementation and Rectification of the Award</t>
  </si>
  <si>
    <t>IC/0079/15</t>
  </si>
  <si>
    <t>Dissent in respect of the Second Rectification Request of Arbitrator Stuart E. Eizenstat</t>
  </si>
  <si>
    <t>IC/0167/01</t>
  </si>
  <si>
    <t>Reinhard Hans Unglaube v. Republic of Costa Rica</t>
  </si>
  <si>
    <t>IC/0208/01</t>
  </si>
  <si>
    <t>Renée Rose Levy de Levi v. Republic of Peru</t>
  </si>
  <si>
    <t>IC/0208/03</t>
  </si>
  <si>
    <t>Dissenting Opinion by Arbitrator Joaquín Morales Godoy</t>
  </si>
  <si>
    <t>IC/0206/01</t>
  </si>
  <si>
    <t>Repsol, S.A. and Repsol Butano, S.A. v. Argentine Republic</t>
  </si>
  <si>
    <t>Decision on Application for Challenge to the Majority of the Tribunal</t>
  </si>
  <si>
    <t>OT/0012/01</t>
  </si>
  <si>
    <t>Republic of Italy v. Republic of Cuba</t>
  </si>
  <si>
    <t>OT/0012/02</t>
  </si>
  <si>
    <t>Dissenting Opinion of Attila Tanzi</t>
  </si>
  <si>
    <t>OT/0012/03</t>
  </si>
  <si>
    <t>Preliminary Award</t>
  </si>
  <si>
    <t>AF/0010/01</t>
  </si>
  <si>
    <t>Robert Azinian and others v. United Mexican States</t>
  </si>
  <si>
    <t>AF/0010/02</t>
  </si>
  <si>
    <t>AF/0010/03</t>
  </si>
  <si>
    <t>Procedural Order dated 16 June 1999</t>
  </si>
  <si>
    <t>UN/0038/01</t>
  </si>
  <si>
    <t>Romak S.A. v . The Republic of Uzbekistan</t>
  </si>
  <si>
    <t>IC/0134/01</t>
  </si>
  <si>
    <t>Ron Fuchs v. Georgia</t>
  </si>
  <si>
    <t>IC/0134/02</t>
  </si>
  <si>
    <t>IC/0134/04</t>
  </si>
  <si>
    <t>UN/0013/01</t>
  </si>
  <si>
    <t>Ronald S. Lauder v. Czech Republic</t>
  </si>
  <si>
    <t>SC/0010/01</t>
  </si>
  <si>
    <t>RosInvestCo UK Ltd. v. The Russian Federation</t>
  </si>
  <si>
    <t>SC/0010/02</t>
  </si>
  <si>
    <t>Award on Merits</t>
  </si>
  <si>
    <t>SC/0010/03</t>
  </si>
  <si>
    <t>Decision of the Supreme Court of Sweden</t>
  </si>
  <si>
    <t>SC/0010/04</t>
  </si>
  <si>
    <t>IC/0138/01</t>
  </si>
  <si>
    <t>RSM Production Corporation and others v. Grenada [II]</t>
  </si>
  <si>
    <t>Decision on Respondent's Application for Security for Cost</t>
  </si>
  <si>
    <t>IC/0138/02</t>
  </si>
  <si>
    <t>IC/0065/03</t>
  </si>
  <si>
    <t>Rumeli Telekom A.S. and Telsim Mobil Telekomunikasyon Hizmetleri A.S. v, Kazakhstan</t>
  </si>
  <si>
    <t>IC/0065/01</t>
  </si>
  <si>
    <t>Rumeli Telekom A.S. and Telsim Mobil Telekomunikasyon Hizmetleri A.S. v. Republic of Kazakhstan</t>
  </si>
  <si>
    <t>IC/0065/02</t>
  </si>
  <si>
    <t>Decision of the ad hoc Committee on Stay of Enforcement (not public).</t>
  </si>
  <si>
    <t>IC/0133/01</t>
  </si>
  <si>
    <t>S&amp;T Oil Equipment &amp; Machinery Ltd. v. Romania</t>
  </si>
  <si>
    <t>UN/0022/01</t>
  </si>
  <si>
    <t xml:space="preserve">S.D. Myers, Inc. v. Canada </t>
  </si>
  <si>
    <t>Tribunal Amendment to Procedural Order No. 5</t>
  </si>
  <si>
    <t>UN/0022/02</t>
  </si>
  <si>
    <t>Procedural Order No. 16 (concerning confidentiality in materials produced in the arbitration)</t>
  </si>
  <si>
    <t>UN/0022/03</t>
  </si>
  <si>
    <t>Separate Opinion by Dr. Bryan Schwartz</t>
  </si>
  <si>
    <t>UN/0022/04</t>
  </si>
  <si>
    <t>UN/0022/07</t>
  </si>
  <si>
    <t>Procedural Orders Nos. 17 and 18</t>
  </si>
  <si>
    <t>UN/0022/08</t>
  </si>
  <si>
    <t>Procedural Order No. 19</t>
  </si>
  <si>
    <t>UN/0022/09</t>
  </si>
  <si>
    <t>Procedural Order No. 20</t>
  </si>
  <si>
    <t>UN/0022/10</t>
  </si>
  <si>
    <t>Second Partial Award (Damages)</t>
  </si>
  <si>
    <t>UN/0022/12</t>
  </si>
  <si>
    <t>Procedural Order No. 21</t>
  </si>
  <si>
    <t>UN/0022/13</t>
  </si>
  <si>
    <t>UN/0022/14</t>
  </si>
  <si>
    <t>Dissenting opinion on costs</t>
  </si>
  <si>
    <t>UN/0022/15</t>
  </si>
  <si>
    <t>Review by Federal Court of Canada</t>
  </si>
  <si>
    <t>UN/0022/16</t>
  </si>
  <si>
    <t>UN/0022/17</t>
  </si>
  <si>
    <t>UN/0022/18</t>
  </si>
  <si>
    <t>UN/0022/19</t>
  </si>
  <si>
    <t>UN/0022/20</t>
  </si>
  <si>
    <t>UN/0022/21</t>
  </si>
  <si>
    <t>UN/0022/22</t>
  </si>
  <si>
    <t>UN/0022/23</t>
  </si>
  <si>
    <t>UN/0022/24</t>
  </si>
  <si>
    <t>UN/0022/25</t>
  </si>
  <si>
    <t>UN/0022/26</t>
  </si>
  <si>
    <t>UN/0022/27</t>
  </si>
  <si>
    <t>Procedural Order 12</t>
  </si>
  <si>
    <t>UN/0022/28</t>
  </si>
  <si>
    <t>UN/0022/29</t>
  </si>
  <si>
    <t>Procedural Order 14</t>
  </si>
  <si>
    <t>UN/0022/30</t>
  </si>
  <si>
    <t>Procedural Order 15</t>
  </si>
  <si>
    <t>UN/0022/31</t>
  </si>
  <si>
    <t>Procedural Order 16</t>
  </si>
  <si>
    <t>UN/0022/33</t>
  </si>
  <si>
    <t xml:space="preserve">Procedural Order 11 </t>
  </si>
  <si>
    <t>UN/0022/34</t>
  </si>
  <si>
    <t xml:space="preserve">Procedural Order 18 </t>
  </si>
  <si>
    <t>UN/0022/35</t>
  </si>
  <si>
    <t xml:space="preserve">Procedural Order 19 </t>
  </si>
  <si>
    <t>UN/0022/36</t>
  </si>
  <si>
    <t xml:space="preserve">Procedural Order 21 </t>
  </si>
  <si>
    <t>UN/0022/37</t>
  </si>
  <si>
    <t xml:space="preserve">Procedural Order 20 </t>
  </si>
  <si>
    <t>OT/0002/01</t>
  </si>
  <si>
    <t>Saar Papier Vertriebs GmbH v. Republic of Poland</t>
  </si>
  <si>
    <t>Decision of the Swiss Federal Tribunal</t>
  </si>
  <si>
    <t>OT/0002/02</t>
  </si>
  <si>
    <t>OT/0002/03</t>
  </si>
  <si>
    <t>OT/0002/04</t>
  </si>
  <si>
    <t>Dissenting Opinion of Dr. habil. Tadeusz Szurski</t>
  </si>
  <si>
    <t>OT/0002/05</t>
  </si>
  <si>
    <t>OT/0002/06</t>
  </si>
  <si>
    <t>Dissenting Opinion of Dr. habil. Tadeusz Szurski II</t>
  </si>
  <si>
    <t>IC/0126/01</t>
  </si>
  <si>
    <t>Saba Fakes v. Republic of Turkey</t>
  </si>
  <si>
    <t>IC/0126/02</t>
  </si>
  <si>
    <t>Decision on the Proposal for Disqualification of a Member of the Arbitral Tribunal</t>
  </si>
  <si>
    <t>IC/0184/01</t>
  </si>
  <si>
    <t>Saint-Gobain Performance Plastics Europe v. The Bolivarian Republic of Venezuela</t>
  </si>
  <si>
    <t>Decision on Claimant Proposal to Disqualify Mr. Gabriel Bottini from the Tribunal under Article 57 of the ICSID Convention</t>
  </si>
  <si>
    <t>IC/0060/01</t>
  </si>
  <si>
    <t>Saipem S.p.A. v. People's Republic of Bangladesh</t>
  </si>
  <si>
    <t>Decision on Jurisdiction and Recommendation on Provisional Measures</t>
  </si>
  <si>
    <t>IC/0060/02</t>
  </si>
  <si>
    <t>IC/0021/01</t>
  </si>
  <si>
    <t>Salini Costruttori S.p.A. and Italstrade S.p.A. v. Hashemite Kingdom of Jordan</t>
  </si>
  <si>
    <t>IC/0021/02</t>
  </si>
  <si>
    <t>IC/0021/03</t>
  </si>
  <si>
    <t>Declaration by Sir Sinclair, KCMG QC</t>
  </si>
  <si>
    <t>IC/0002/01</t>
  </si>
  <si>
    <t>Salini Costruttori S.p.A. and Italstrade S.p.A. v. Kingdom of Morocco</t>
  </si>
  <si>
    <t>IC/0002/02</t>
  </si>
  <si>
    <t>Original French Award: 129 Journal du Droit International 196</t>
  </si>
  <si>
    <t>OT/0003/01</t>
  </si>
  <si>
    <t>Saluka Investments BV (The Netherlands) v. The Czech Republic</t>
  </si>
  <si>
    <t>Decision on Jurisdiction over the Czech Republic's Counterclaim</t>
  </si>
  <si>
    <t>OT/0003/02</t>
  </si>
  <si>
    <t>OT/0003/03</t>
  </si>
  <si>
    <t>Swiss Federal Tribunal Decision</t>
  </si>
  <si>
    <t>UN/0093/03</t>
  </si>
  <si>
    <t>Sanum Investments Limited  v. Lao People’s Democratic Republic</t>
  </si>
  <si>
    <t>IC/0163/01</t>
  </si>
  <si>
    <t>SAUR International S.A. v. Argentine Republic</t>
  </si>
  <si>
    <t>IC/0163/03</t>
  </si>
  <si>
    <t>IC/0163/05</t>
  </si>
  <si>
    <t>IC/0023/01</t>
  </si>
  <si>
    <t>Sempra Energy International v. Argentine Republic</t>
  </si>
  <si>
    <t>IC/0023/02</t>
  </si>
  <si>
    <t>IC/0023/03</t>
  </si>
  <si>
    <t>IC/0023/04</t>
  </si>
  <si>
    <t>IC/0023/05</t>
  </si>
  <si>
    <t>Decision on the Argentine Republic's Request for a Continued Stay of Enforcement of the Award</t>
  </si>
  <si>
    <t>IC/0023/06</t>
  </si>
  <si>
    <t>IC/0023/07</t>
  </si>
  <si>
    <t>Decision on Sempra Energy International's Request for the Termination of the Stay of Enforcement of the Award</t>
  </si>
  <si>
    <t>IC/0023/08</t>
  </si>
  <si>
    <t>IC/0023/09</t>
  </si>
  <si>
    <t>Decision on the Argentine Republic’s Application for Annulment of the Award</t>
  </si>
  <si>
    <t>IC/0023/10</t>
  </si>
  <si>
    <t>UN/0023/01</t>
  </si>
  <si>
    <t>Sergei Paushok, CJSC Golden East Company and CJSC Vostokneftegaz Company v. The Government of Mongolia</t>
  </si>
  <si>
    <t>UN/0023/02</t>
  </si>
  <si>
    <t>Award on Jurisdiction and Liability</t>
  </si>
  <si>
    <t>IC/0011/01</t>
  </si>
  <si>
    <t>SGS Société Générale de Surveillance S.A. v. Islamic Republic of Pakistan</t>
  </si>
  <si>
    <t>IC/0011/02</t>
  </si>
  <si>
    <t>IC/0011/03</t>
  </si>
  <si>
    <t>Order by the Supreme Court of Pakistan</t>
  </si>
  <si>
    <t>IC/0011/04</t>
  </si>
  <si>
    <t>Judgment by the Supreme Court of Pakistan</t>
  </si>
  <si>
    <t>IC/0011/05</t>
  </si>
  <si>
    <t>Decision on Claimant's Proposal to Disqualify Arbitrator</t>
  </si>
  <si>
    <t>IC/0011/06</t>
  </si>
  <si>
    <t>Note on Settlement</t>
  </si>
  <si>
    <t>IC/0159/01</t>
  </si>
  <si>
    <t>SGS Société Générale de Surveillance S.A. v. Republic of Paraguay</t>
  </si>
  <si>
    <t>IC/0159/02</t>
  </si>
  <si>
    <t>IC/0159/03</t>
  </si>
  <si>
    <t>IC/0159/04</t>
  </si>
  <si>
    <t>IC/0159/05</t>
  </si>
  <si>
    <t>IC/0159/07</t>
  </si>
  <si>
    <t>IC/0028/01</t>
  </si>
  <si>
    <t>SGS Société Générale de Surveillance S.A. v. Republic of the Philippines</t>
  </si>
  <si>
    <t>IC/0028/02</t>
  </si>
  <si>
    <t>Declaration by Antonio Crivellaro</t>
  </si>
  <si>
    <t>IC/0028/03</t>
  </si>
  <si>
    <t>Order of the Tribunal on Further Proceedings</t>
  </si>
  <si>
    <t>IC/0018/01</t>
  </si>
  <si>
    <t>Siemens A.G. v. Argentine Republic</t>
  </si>
  <si>
    <t>IC/0018/02</t>
  </si>
  <si>
    <t>IC/0018/03</t>
  </si>
  <si>
    <t>Separate Opinion of Prof. Janeiro</t>
  </si>
  <si>
    <t>IC/0018/04</t>
  </si>
  <si>
    <t>IC/0018/05</t>
  </si>
  <si>
    <t>US Submission regarding Arts. 53 and 54</t>
  </si>
  <si>
    <t>IC/0018/06</t>
  </si>
  <si>
    <t>Argentina's Response to US Department of State Letter</t>
  </si>
  <si>
    <t>AF/0029/02</t>
  </si>
  <si>
    <t>Sistem Muhendislik Insaat Sanayi ve Ticaret A.S. v. Kyrgyz Republic</t>
  </si>
  <si>
    <t>AF/0029/03</t>
  </si>
  <si>
    <t>UN/0075/01</t>
  </si>
  <si>
    <t>Sky Petroleum v. Albania</t>
  </si>
  <si>
    <t>Order and Preliminary Injunction of the US District Court for the Western District of Texas Austin Division</t>
  </si>
  <si>
    <t>IC/0059/01</t>
  </si>
  <si>
    <t>Sociedad Anónima Eduardo Vieira v. Republic of Chile</t>
  </si>
  <si>
    <t>IC/0059/02</t>
  </si>
  <si>
    <t>Decision of the Ad Hoc Committee on the Request for Annulment of Sociedad Anonima Eduardo Vieira</t>
  </si>
  <si>
    <t>IC/0059/03</t>
  </si>
  <si>
    <t>UN/0024/01</t>
  </si>
  <si>
    <t>Société Générale In respect of DR Energy Holdings Limited and Empresa Distribuidora de Electricidad del Este, S.A. v. Dominican Republic</t>
  </si>
  <si>
    <t>Award on Preliminary Objections to Jurisdiction</t>
  </si>
  <si>
    <t>IN/0013/07</t>
  </si>
  <si>
    <t>Société Ouest Africaine des Bétons Industriels v. Senegal</t>
  </si>
  <si>
    <t>Dissenting Opinion of Kéba Mbaye</t>
  </si>
  <si>
    <t>IN/0013/08</t>
  </si>
  <si>
    <t>IN/0013/09</t>
  </si>
  <si>
    <t>Declaration of the President of the Tribunal on the Tribunal's Decision of August 1, 1984</t>
  </si>
  <si>
    <t>IN/0019/05</t>
  </si>
  <si>
    <t xml:space="preserve">Southern Pacific Properties (Middle East) Limited v. Arab Republic of Egypt </t>
  </si>
  <si>
    <t>IN/0019/07</t>
  </si>
  <si>
    <t>Dissenting Opinion of Mohamed El Mahdi</t>
  </si>
  <si>
    <t>IC/0136/01</t>
  </si>
  <si>
    <t>Spyridon Roussalis v. Romania</t>
  </si>
  <si>
    <t>IC/0136/02</t>
  </si>
  <si>
    <t>IC/0136/03</t>
  </si>
  <si>
    <t xml:space="preserve">Declaration of W. Michael Reisman </t>
  </si>
  <si>
    <t>UN/0086/01</t>
  </si>
  <si>
    <t>ST-AD GmbH v. Republic of Bulgaria</t>
  </si>
  <si>
    <t>IC/0178/01</t>
  </si>
  <si>
    <t>Standard Chartered Bank v. United Republic of Tanzania</t>
  </si>
  <si>
    <t>IC/0038/01</t>
  </si>
  <si>
    <t>Suez, Sociedad General de Aguas de Barcelona S.A. and Interagua Servicios Integrales de Agua S.A. v. Argentine Republic</t>
  </si>
  <si>
    <t>Order in response to a Petition for Participation as Amicus Curiae</t>
  </si>
  <si>
    <t>IC/0038/02</t>
  </si>
  <si>
    <t>IC/0038/03</t>
  </si>
  <si>
    <t>IC/0038/04</t>
  </si>
  <si>
    <t>IC/0038/05</t>
  </si>
  <si>
    <t>IC/0038/06</t>
  </si>
  <si>
    <t>IC/0038/07</t>
  </si>
  <si>
    <t>Signature page for Decision on Jurisdiction</t>
  </si>
  <si>
    <t>IC/0038/08</t>
  </si>
  <si>
    <t>IC/0038/09</t>
  </si>
  <si>
    <t>IC/0038/10</t>
  </si>
  <si>
    <t>IC/0038/11</t>
  </si>
  <si>
    <t>IC/0038/12</t>
  </si>
  <si>
    <t>IC/0039/01</t>
  </si>
  <si>
    <t>Suez, Sociedad General de Aguas de Barcelona S.A. and Vivendi Universal S.A v. Argentine Republic</t>
  </si>
  <si>
    <t>Order in Response to a Petition for Transparency and Participation as Amicus Curiae</t>
  </si>
  <si>
    <t>IC/0039/02</t>
  </si>
  <si>
    <t>IC/0039/03</t>
  </si>
  <si>
    <t>IC/0039/04</t>
  </si>
  <si>
    <t>IC/0039/05</t>
  </si>
  <si>
    <t>IC/0039/06</t>
  </si>
  <si>
    <t>IC/0039/07</t>
  </si>
  <si>
    <t>IC/0039/08</t>
  </si>
  <si>
    <t>IC/0039/09</t>
  </si>
  <si>
    <t>Order in Response to A Petition by Five Non-Govermental Organizations for Permission to Make an Amicus Curiae Submission</t>
  </si>
  <si>
    <t>IC/0039/10</t>
  </si>
  <si>
    <t>IC/0039/11</t>
  </si>
  <si>
    <t>IC/0039/12</t>
  </si>
  <si>
    <t>IC/0039/13</t>
  </si>
  <si>
    <t>UN/0025/01</t>
  </si>
  <si>
    <t>Swembalt AB, Sweden v. Republic of Latvia</t>
  </si>
  <si>
    <t>UN/0025/02</t>
  </si>
  <si>
    <t>Lat</t>
  </si>
  <si>
    <t>IC/0171/01</t>
  </si>
  <si>
    <t xml:space="preserve">Swisslion DOO Skopje v. Macedonia, Former Yugoslav Republic of </t>
  </si>
  <si>
    <t>OT/0006/01</t>
  </si>
  <si>
    <t>Tanmiah v. Tunisia</t>
  </si>
  <si>
    <t>Court Decision (Summary)</t>
  </si>
  <si>
    <t>Ara</t>
  </si>
  <si>
    <t>UN/0033/01</t>
  </si>
  <si>
    <t>TCW Group, Inc &amp; Dominion Energy Holdings, L.P. v. The Dominican Republic</t>
  </si>
  <si>
    <t>Notice of Violations of Chapter 10 of the Central America-Dominican Republic-United States Free Trade Agreement</t>
  </si>
  <si>
    <t>UN/0033/02</t>
  </si>
  <si>
    <t>UN/0033/03</t>
  </si>
  <si>
    <t>Notice of Arbitration and Statement of Claim</t>
  </si>
  <si>
    <t>UN/0033/04</t>
  </si>
  <si>
    <t>UN/0033/05</t>
  </si>
  <si>
    <t>Letter from the Claimants to the Respondent</t>
  </si>
  <si>
    <t>UN/0033/06</t>
  </si>
  <si>
    <t>UN/0033/07</t>
  </si>
  <si>
    <t>Amended Notice of Arbitration and Statement of Claim</t>
  </si>
  <si>
    <t>UN/0033/08</t>
  </si>
  <si>
    <t>UN/0033/09</t>
  </si>
  <si>
    <t>UN/0033/10</t>
  </si>
  <si>
    <t>UN/0033/11</t>
  </si>
  <si>
    <t>Reply to the Amended Notice of Arbitration and Statement of Claim</t>
  </si>
  <si>
    <t>UN/0033/12</t>
  </si>
  <si>
    <t>UN/0033/13</t>
  </si>
  <si>
    <t>UN/0033/14</t>
  </si>
  <si>
    <t>UN/0033/15</t>
  </si>
  <si>
    <t>Respondent's Memorial on Jurisdiction</t>
  </si>
  <si>
    <t>UN/0033/16</t>
  </si>
  <si>
    <t>UN/0033/17</t>
  </si>
  <si>
    <t>UN/0033/18</t>
  </si>
  <si>
    <t>UN/0033/19</t>
  </si>
  <si>
    <t>Claimants' Counter-Memorial on Jurisdiction</t>
  </si>
  <si>
    <t>UN/0033/20</t>
  </si>
  <si>
    <t>UN/0033/21</t>
  </si>
  <si>
    <t>Consent Award</t>
  </si>
  <si>
    <t>UN/0033/22</t>
  </si>
  <si>
    <t>UN/0033/23</t>
  </si>
  <si>
    <t>UN/0033/24</t>
  </si>
  <si>
    <t>AF/0002/01</t>
  </si>
  <si>
    <t>Técnicas Medioambientales Tecmed, S.A. v. United Mexican States</t>
  </si>
  <si>
    <t>AF/0002/02</t>
  </si>
  <si>
    <t>IC/0192/55</t>
  </si>
  <si>
    <t>TECO Guatemala Holdings, LLC v. Republic of Guatemala</t>
  </si>
  <si>
    <t>IC/0179/01</t>
  </si>
  <si>
    <t>Teinver S.A., Transportes de Cercanías S.A. and Autobuses Urbanos del Sur S.A. v. Argentine Republic</t>
  </si>
  <si>
    <t>IC/0179/03</t>
  </si>
  <si>
    <t>Separate Opinion of Dr. Kamal Hossain</t>
  </si>
  <si>
    <t>IC/0141/01</t>
  </si>
  <si>
    <t>Telefónica S.A v. Argentine Republic</t>
  </si>
  <si>
    <t>AF/0025/04</t>
  </si>
  <si>
    <t>Telefónica S.A. v. United Mexican States</t>
  </si>
  <si>
    <t>AF/0025/05</t>
  </si>
  <si>
    <t>Dissenting Opinion of Procedural Order No. 1 Regarding Confidentiality</t>
  </si>
  <si>
    <t>OT/0007/01</t>
  </si>
  <si>
    <t>Telekom Malaysia Berhad v. Republic of Ghana</t>
  </si>
  <si>
    <t>OT/0007/02</t>
  </si>
  <si>
    <t>IC/0055/01</t>
  </si>
  <si>
    <t>Telenor Mobile Communications AS v. Republic of Hungary</t>
  </si>
  <si>
    <t>IC/0177/01</t>
  </si>
  <si>
    <t>Tethyan Copper Company Pty Limited v. Islamic Republic of Pakistan</t>
  </si>
  <si>
    <t>Decision on Claimant Request for Provisional Measures</t>
  </si>
  <si>
    <t>AF/0013/01</t>
  </si>
  <si>
    <t>The Loewen Group, Inc. and Raymond L. Loewen v. United States of America</t>
  </si>
  <si>
    <t>AF/0013/02</t>
  </si>
  <si>
    <t>AF/0013/03</t>
  </si>
  <si>
    <t>Decision on Respondent's Request for a Supplementary Decision</t>
  </si>
  <si>
    <t>AF/0013/04</t>
  </si>
  <si>
    <t>Memorandum of Opinion of the United States District Court for the District of Columbia</t>
  </si>
  <si>
    <t>AF/0013/05</t>
  </si>
  <si>
    <t>Notice of petition to vacate award</t>
  </si>
  <si>
    <t>IC/0198/20</t>
  </si>
  <si>
    <t>The Renco Group Inc. v. Republic of Peru</t>
  </si>
  <si>
    <t>Decision as to the Scope of the Respondent Preliminary Objections Under Article 10.20.4</t>
  </si>
  <si>
    <t>IC/0077/01</t>
  </si>
  <si>
    <t>The Rompetrol Group N.V. v. Romania</t>
  </si>
  <si>
    <t>Decision on Respondent’s Preliminary Objections on Jurisdiction and Admissibility</t>
  </si>
  <si>
    <t>IC/0077/02</t>
  </si>
  <si>
    <t>Decision of the Tribunal on the Participation of a Counsel</t>
  </si>
  <si>
    <t>IC/0077/03</t>
  </si>
  <si>
    <t>IC/0143/01</t>
  </si>
  <si>
    <t>Decision on Claimant's Proposal to Disqualify Professor Brigitte Stern, Arbitrator</t>
  </si>
  <si>
    <t>IC/0143/02</t>
  </si>
  <si>
    <t>Procedural Order No. 1 on Production of Documents</t>
  </si>
  <si>
    <t>IC/0143/03</t>
  </si>
  <si>
    <t>IC/0025/01</t>
  </si>
  <si>
    <t>Tokios Tokelės v. Ukraine</t>
  </si>
  <si>
    <t>Procedural order No. 1</t>
  </si>
  <si>
    <t>IC/0025/02</t>
  </si>
  <si>
    <t>IC/0025/03</t>
  </si>
  <si>
    <t>Dissenting Opinion of Professor Prosper Weil</t>
  </si>
  <si>
    <t>IC/0025/04</t>
  </si>
  <si>
    <t>Procedural order No. 3</t>
  </si>
  <si>
    <t>IC/0025/05</t>
  </si>
  <si>
    <t>IC/0025/06</t>
  </si>
  <si>
    <t>Dissenting Opinion of Danial M. Price</t>
  </si>
  <si>
    <t>IC/0117/01</t>
  </si>
  <si>
    <t>Total S.A. v. Argentine Republic</t>
  </si>
  <si>
    <t>IC/0117/02</t>
  </si>
  <si>
    <t>IC/0106/01</t>
  </si>
  <si>
    <t>Toto Costruzioni Generali S.p.A. v. Republic of Lebanon</t>
  </si>
  <si>
    <t>IC/0106/02</t>
  </si>
  <si>
    <t>IC/0106/03</t>
  </si>
  <si>
    <t>Concurring Opinion of Judge Schwebel</t>
  </si>
  <si>
    <t>IC/0083/01</t>
  </si>
  <si>
    <t>Tradex Hellas S.A. v. Republic of Albania</t>
  </si>
  <si>
    <t>Decision on Jurisdiction (based on foreign investment law not BIT.)</t>
  </si>
  <si>
    <t>IC/0083/02</t>
  </si>
  <si>
    <t>IC/0080/01</t>
  </si>
  <si>
    <t>Trans-Global Petroleum, Inc. v. Hashemite Kingdom of Jordan</t>
  </si>
  <si>
    <t>Decision on the Respondent's Objection under Rule 41(5) of the ICSID Arbitration Rules</t>
  </si>
  <si>
    <t>IC/0080/02</t>
  </si>
  <si>
    <t>UN/0059/01</t>
  </si>
  <si>
    <t>Trinh Vinh Binh v. Vietnam</t>
  </si>
  <si>
    <t>03-11</t>
  </si>
  <si>
    <t>LC/0002/01</t>
  </si>
  <si>
    <t>TS Investment Corp. v. Republic of Armenia</t>
  </si>
  <si>
    <t>Aug-11</t>
  </si>
  <si>
    <t>IC/0073/01</t>
  </si>
  <si>
    <t>TSA Spectrum de Argentina, S.A. v. Argentine Republic</t>
  </si>
  <si>
    <t>IC/0073/02</t>
  </si>
  <si>
    <t>IC/0073/03</t>
  </si>
  <si>
    <t>Concurring Opinion of Arbitrator Georges Abi-Saab</t>
  </si>
  <si>
    <t>IC/0073/04</t>
  </si>
  <si>
    <t>IC/0073/05</t>
  </si>
  <si>
    <t>Dissenting Opinion of Arbitrator Grant D. Aldonas</t>
  </si>
  <si>
    <t>IC/0155/02</t>
  </si>
  <si>
    <t>Tulip Real Estate and Development Netherlands B.V. v. Republic of Turkey</t>
  </si>
  <si>
    <t>Decision on Request for Bifurcation under Article 41(1) of the ICSID Convention</t>
  </si>
  <si>
    <t>IC/0155/03</t>
  </si>
  <si>
    <t>Decision on Bifurcated Jurisdictional Issue</t>
  </si>
  <si>
    <t>IC/0155/04</t>
  </si>
  <si>
    <t>IC/0155/05</t>
  </si>
  <si>
    <t>Separate Opinion of Michael Evan Jaffe</t>
  </si>
  <si>
    <t>IC/0104/02</t>
  </si>
  <si>
    <t>Tza Yap Shum v. Republic of Peru</t>
  </si>
  <si>
    <t>Decisión sobre Jurisdicción y Competencia ("Decision on Jurisdiction and Competence")</t>
  </si>
  <si>
    <t>IC/0104/03</t>
  </si>
  <si>
    <t>UN/0026/01</t>
  </si>
  <si>
    <t>Ulemek v. Croatia</t>
  </si>
  <si>
    <t>UN/0051/01</t>
  </si>
  <si>
    <t>Ulysseas, Inc. v. Republic of Ecuador</t>
  </si>
  <si>
    <t>UN/0051/02</t>
  </si>
  <si>
    <t>UN/0051/04</t>
  </si>
  <si>
    <t>UN/0027/01</t>
  </si>
  <si>
    <t>United Parcel Service of America Inc. v. Government of Canada</t>
  </si>
  <si>
    <t>UN/0027/02</t>
  </si>
  <si>
    <t>UN/0027/03</t>
  </si>
  <si>
    <t>Dissenting Opinion of Dean Ronald A. Cass</t>
  </si>
  <si>
    <t>UN/0027/04</t>
  </si>
  <si>
    <t>Decision on Amicus Curiae</t>
  </si>
  <si>
    <t>UN/0027/05</t>
  </si>
  <si>
    <t xml:space="preserve">Decision on Claim of Cabinet </t>
  </si>
  <si>
    <t>UN/0027/06</t>
  </si>
  <si>
    <t xml:space="preserve">Decision on Document Production ami Interrogatories </t>
  </si>
  <si>
    <t>UN/0027/07</t>
  </si>
  <si>
    <t xml:space="preserve">Decision on Filing of statement of Defense </t>
  </si>
  <si>
    <t>UN/0027/09</t>
  </si>
  <si>
    <t xml:space="preserve">Decision of the Tribunal on the Place of Arbitration </t>
  </si>
  <si>
    <t>UN/0027/10</t>
  </si>
  <si>
    <t xml:space="preserve">Direction of the Tribunal Concering Document Production </t>
  </si>
  <si>
    <t>UN/0027/11</t>
  </si>
  <si>
    <t xml:space="preserve">Direction of the Tribunal on Participation of Amicus Curiae </t>
  </si>
  <si>
    <t>UN/0027/12</t>
  </si>
  <si>
    <t xml:space="preserve">Procedural Order 1 </t>
  </si>
  <si>
    <t>UN/0027/13</t>
  </si>
  <si>
    <t xml:space="preserve">Procedural Order 2 </t>
  </si>
  <si>
    <t>UN/0027/14</t>
  </si>
  <si>
    <t xml:space="preserve">Procedural Directions </t>
  </si>
  <si>
    <t>UN/0027/15</t>
  </si>
  <si>
    <t xml:space="preserve">Procedural Directions and Order of the Tribunal </t>
  </si>
  <si>
    <t>UN/0027/16</t>
  </si>
  <si>
    <t xml:space="preserve">Procedural Directions for Amicus Submissions </t>
  </si>
  <si>
    <t>UN/0027/17</t>
  </si>
  <si>
    <t>Tribunal Ruling</t>
  </si>
  <si>
    <t>IC/0147/01</t>
  </si>
  <si>
    <t>Universal Compression International Holdings, S.L.U. v. Bolivian Republic of Venezuela</t>
  </si>
  <si>
    <t>Decision on the Proposal to Disqualify Prof. Brigitte Stern and Prof. Guido Santiago Tawil, Arbitrators</t>
  </si>
  <si>
    <t>IC/0129/01</t>
  </si>
  <si>
    <t>Urbaser S.A. and Consorcio de Aguas Bilbao Biskaia, Bilbao Biskaia Ur Partzuergoa v. Argentine Republic</t>
  </si>
  <si>
    <t>Decision on Claimants' Proposal to Disqualify Professor Campbell McLachlan, Arbitrator</t>
  </si>
  <si>
    <t>IC/0129/02</t>
  </si>
  <si>
    <t>UN/0029/01</t>
  </si>
  <si>
    <t>V. G. Gallo v. Government of Canada</t>
  </si>
  <si>
    <t>UN/0029/02</t>
  </si>
  <si>
    <t>Procedural Order 1 (ammended)</t>
  </si>
  <si>
    <t>UN/0029/03</t>
  </si>
  <si>
    <t>Procedural Order 2 (ammended)</t>
  </si>
  <si>
    <t>UN/0029/04</t>
  </si>
  <si>
    <t>UN/0029/05</t>
  </si>
  <si>
    <t>UN/0029/06</t>
  </si>
  <si>
    <t>Decision on Arbitrator Challenge</t>
  </si>
  <si>
    <t>UN/0029/15</t>
  </si>
  <si>
    <t>UN/0029/22</t>
  </si>
  <si>
    <t>UN/0029/29</t>
  </si>
  <si>
    <t>IN/0026/02</t>
  </si>
  <si>
    <t>Vacuum Salt Products Ltd. v. Republic of Ghana</t>
  </si>
  <si>
    <t>AF/0007/01</t>
  </si>
  <si>
    <t>Vannessa Ventures Ltd. v. Bolivarian Republic of Venezuela</t>
  </si>
  <si>
    <t>AF/0007/02</t>
  </si>
  <si>
    <t>IC/0114/01</t>
  </si>
  <si>
    <t>Vattenfall AB, Vattenfall Europe AG, Vattenfall Europe Generation AG &amp; Co. KG (Sweden and Europe) v. The Federal Republic of Germany</t>
  </si>
  <si>
    <t>IC/0114/02</t>
  </si>
  <si>
    <t>IC/0125/01</t>
  </si>
  <si>
    <t>Venezuela Holdings B.V. and others (Case formerly known as Mobil Corporation and others) v. Bolivarian Republic of Venezuela</t>
  </si>
  <si>
    <t>IC/0125/03</t>
  </si>
  <si>
    <t>UN/0041/02</t>
  </si>
  <si>
    <t>Veteran Petroleum Limited (Cyprus) v. Russian Federation</t>
  </si>
  <si>
    <t>UN/0041/01</t>
  </si>
  <si>
    <t>Veteran Petroleum Limited (Cyprus) v. The Russian Federation</t>
  </si>
  <si>
    <t>IC/0091/26</t>
  </si>
  <si>
    <t>Victor Pey Casado and President Allende Foundation v. Republic of Chile</t>
  </si>
  <si>
    <t>Decision on the Republic of Chile's Application for a Stay of Enforcement of the Award</t>
  </si>
  <si>
    <t>IC/0091/27</t>
  </si>
  <si>
    <t>Minutes of the First Session of the Committee</t>
  </si>
  <si>
    <t>IC/0091/28</t>
  </si>
  <si>
    <t>Decision on the Admissibility of the Application for Annulment</t>
  </si>
  <si>
    <t>IC/0091/29</t>
  </si>
  <si>
    <t>Response to Annulment Application of 8 May 2008</t>
  </si>
  <si>
    <t>IC/0091/30</t>
  </si>
  <si>
    <t>IC/0091/31</t>
  </si>
  <si>
    <t>Rejoinder to Response to Chile's Annulment Application</t>
  </si>
  <si>
    <t>IC/0091/32</t>
  </si>
  <si>
    <t>IC/0091/33</t>
  </si>
  <si>
    <t>Decision on the Application for Annulment of the Republic of Chile</t>
  </si>
  <si>
    <t>IC/0091/11</t>
  </si>
  <si>
    <t>IC/0091/37</t>
  </si>
  <si>
    <t xml:space="preserve">Decision on Request for Stay of Enforcement of the Annulled Portion of the Award </t>
  </si>
  <si>
    <t>IC/0091/01</t>
  </si>
  <si>
    <t>Víctor Pey Casado and President Allende Foundation v. Republic of Chile</t>
  </si>
  <si>
    <t>IC/0091/02</t>
  </si>
  <si>
    <t>IC/0091/03</t>
  </si>
  <si>
    <t>IC/0091/05</t>
  </si>
  <si>
    <t>IC/0091/06</t>
  </si>
  <si>
    <t>IC/0091/07</t>
  </si>
  <si>
    <t>IC/0091/08</t>
  </si>
  <si>
    <t>IC/0091/09</t>
  </si>
  <si>
    <t>Decision on Arbitration Expenses</t>
  </si>
  <si>
    <t>IC/0091/10</t>
  </si>
  <si>
    <t>IC/0091/12</t>
  </si>
  <si>
    <t>IC/0091/13</t>
  </si>
  <si>
    <t>Application for Revision</t>
  </si>
  <si>
    <t>IC/0091/14</t>
  </si>
  <si>
    <t>IC/0091/15</t>
  </si>
  <si>
    <t>Claimant's Observations to Chile's Petition to Stay Enforcement of the Award</t>
  </si>
  <si>
    <t>IC/0091/16</t>
  </si>
  <si>
    <t>IC/0091/17</t>
  </si>
  <si>
    <t>Claimant's Observations to Chile's Petition to Stay Enforcement of the Award (accompanying document 1)</t>
  </si>
  <si>
    <t>IC/0091/18</t>
  </si>
  <si>
    <t>Claimant's Observations to Chile's Petition to Stay Enforcement of the Award (accompanying document 2)</t>
  </si>
  <si>
    <t>IC/0091/19</t>
  </si>
  <si>
    <t>Decision on Stay</t>
  </si>
  <si>
    <t>IC/0091/20</t>
  </si>
  <si>
    <t>IC/0091/21</t>
  </si>
  <si>
    <t>Claimants' Reply, Application for Revision</t>
  </si>
  <si>
    <t>IC/0091/22</t>
  </si>
  <si>
    <t>IC/0091/23</t>
  </si>
  <si>
    <t>Claimant’s Letter to the Secretary General and Accompanying Documents</t>
  </si>
  <si>
    <t>IC/0091/24</t>
  </si>
  <si>
    <t>Revision Decision</t>
  </si>
  <si>
    <t>IC/0091/25</t>
  </si>
  <si>
    <t>IC/0091/47</t>
  </si>
  <si>
    <t>Decision on Respondent Request for Supplementation of the Annulment Decision</t>
  </si>
  <si>
    <t>IC/0091/48</t>
  </si>
  <si>
    <t>IC/0091/49</t>
  </si>
  <si>
    <t>IC/0222/01</t>
  </si>
  <si>
    <t>Vigotop Limited v. Hungary</t>
  </si>
  <si>
    <t>SC/0001/01</t>
  </si>
  <si>
    <t>Vladimir Berschader and Moïse Berschader v. Russian Federation</t>
  </si>
  <si>
    <t>SC/0001/02</t>
  </si>
  <si>
    <t>Correction of the Award</t>
  </si>
  <si>
    <t>SC/0001/03</t>
  </si>
  <si>
    <t>Separate Opinion of Todd Weiler</t>
  </si>
  <si>
    <t>IC/0064/01</t>
  </si>
  <si>
    <t>Waguih Elie George Siag and Clorinda Vecci v. Arab Republic of Egypt</t>
  </si>
  <si>
    <t>IC/0064/04</t>
  </si>
  <si>
    <t>IC/0064/02</t>
  </si>
  <si>
    <t>IC/0064/03</t>
  </si>
  <si>
    <t xml:space="preserve">Dissenting Opinion of Professor Francisco Orrego Vicuña </t>
  </si>
  <si>
    <t xml:space="preserve">Partial Dissenting Opinion of Professor Francisco Orrego Vicuña </t>
  </si>
  <si>
    <t>UN/0035/02</t>
  </si>
  <si>
    <t>Walter Bau AG v. Thailand</t>
  </si>
  <si>
    <t>Stipulation and Order Extending Briefing Schedule of Thailand's Cross-Motion to Dismiss Petition for Confirmation of a Foreign Arbitral Award, United States District Court for the Southern District of New York</t>
  </si>
  <si>
    <t>UN/0035/03</t>
  </si>
  <si>
    <t>Confirmation of Arbitral Award, United States District Court for the Southern District of New York</t>
  </si>
  <si>
    <t>UN/0035/04</t>
  </si>
  <si>
    <t>Judgment of United States District Court for the Southern District of New York</t>
  </si>
  <si>
    <t>UN/0035/05</t>
  </si>
  <si>
    <t>Notice of Appeal, United States District Court for the Southern District of New York</t>
  </si>
  <si>
    <t>UN/0035/06</t>
  </si>
  <si>
    <t>Notice of Case Manager Change, United States Court of Appeals for the Second Circuit</t>
  </si>
  <si>
    <t>UN/0035/07</t>
  </si>
  <si>
    <t>Order re Scheduling of Pre-Argument Conference, United States Court of Appeals for the Second Circuit</t>
  </si>
  <si>
    <t>UN/0035/01</t>
  </si>
  <si>
    <t>Walter Bau v. Thailand</t>
  </si>
  <si>
    <t>AF/0012/01</t>
  </si>
  <si>
    <t>Waste Management, Inc. v. United Mexican States [I]</t>
  </si>
  <si>
    <t>Decision of Jurisdiction</t>
  </si>
  <si>
    <t>AF/0012/02</t>
  </si>
  <si>
    <t>AF/0003/01</t>
  </si>
  <si>
    <t>Waste Management, Inc. v. United Mexican States [II]</t>
  </si>
  <si>
    <t>Award on Jurisdiction (for second claim)</t>
  </si>
  <si>
    <t>AF/0003/02</t>
  </si>
  <si>
    <t>AF/0003/03</t>
  </si>
  <si>
    <t>Venue</t>
  </si>
  <si>
    <t>IC/0092/01</t>
  </si>
  <si>
    <t>Wena Hotels Limited v. Arab Republic of Egypt</t>
  </si>
  <si>
    <t>IC/0092/02</t>
  </si>
  <si>
    <t>IC/0092/03</t>
  </si>
  <si>
    <t>IC/0092/04</t>
  </si>
  <si>
    <t>Decision on Application for Interpretation of Award</t>
  </si>
  <si>
    <t>IC/0092/05</t>
  </si>
  <si>
    <t>Procedural Order No. 1 of the ad hoc Committee concerning the Continuation of the Stay of Enforcement of the Award</t>
  </si>
  <si>
    <t>IC/0057/01</t>
  </si>
  <si>
    <t>Western NIS Enterprise Fund v. Ukraine</t>
  </si>
  <si>
    <t>UN/0070/01</t>
  </si>
  <si>
    <t>White Industries Australia Limited v. The Republic of India</t>
  </si>
  <si>
    <t>SC/0007/01</t>
  </si>
  <si>
    <t>William Nagel v. Czech Republic</t>
  </si>
  <si>
    <t>IC/0054/01</t>
  </si>
  <si>
    <t>Wintershall Aktiengesellschaft v. Argentine Republic</t>
  </si>
  <si>
    <t>OT/0009/01</t>
  </si>
  <si>
    <t>Yaung Chi Oo Trading PTE Ltd. v. Government of the Union of Myanmar</t>
  </si>
  <si>
    <t>UN/0040/02</t>
  </si>
  <si>
    <t>Yukos Universal Limited (Isle of Man) v. Russian Federation</t>
  </si>
  <si>
    <t>UN/0040/01</t>
  </si>
  <si>
    <t>Yukos Universal Limited (Isle of Man) v. The Russian Federation</t>
  </si>
  <si>
    <t>SC/0016/01</t>
  </si>
  <si>
    <t>Yuri Bogdanov and Yluia Bogdanov v. Republic of Moldova</t>
  </si>
  <si>
    <t>SC/0013/01</t>
  </si>
  <si>
    <t>Yury Bogdanov v. Republic of Moldova</t>
  </si>
  <si>
    <t>Name</t>
  </si>
  <si>
    <t>Type</t>
  </si>
  <si>
    <t>Last Updated</t>
  </si>
  <si>
    <t>OTI/0072</t>
  </si>
  <si>
    <t>1955 Treaty of Friendship and Commerce</t>
  </si>
  <si>
    <t>Other</t>
  </si>
  <si>
    <t>OTI/0169</t>
  </si>
  <si>
    <t>African Union Convention on Prevention and Combating Corruption (2003) (citation and source)</t>
  </si>
  <si>
    <t>OTI/0124</t>
  </si>
  <si>
    <t>Agreement on an International Energy Program (Paris, 18 November 1974, amended 25 September 2008) http://www.iea.org/about/docs/IEP.PDF</t>
  </si>
  <si>
    <t>OTI/0182</t>
  </si>
  <si>
    <t>Agreement on Promotion, Protection and Guarantee of Investments among Member States of the Organisation of the Islamic Conference (1981)</t>
  </si>
  <si>
    <t>Regional/Sectoral Agreement</t>
  </si>
  <si>
    <t>OTI/0162</t>
  </si>
  <si>
    <t>Agreement on Trade and Economic Cooperation between Switzerland and Uzbekistan (1993) (citation and source)</t>
  </si>
  <si>
    <t>OTI/0123</t>
  </si>
  <si>
    <t>Agreement Providing for the Provisional Application of the Draft International Customs Conventions on Touring, on Commercial Road Vehicles and on the International Transport of Goods by Road. Geneva, 16 June 1949 http://treaties.un.org/Pages/Treaties.aspx?id=11&amp;subid=A&amp;lang=en</t>
  </si>
  <si>
    <t>OTI/0061</t>
  </si>
  <si>
    <t xml:space="preserve">Algiers Declarations - Iran-United States General Declaration and Claims Settlement Declaration </t>
  </si>
  <si>
    <t>OTI/0113</t>
  </si>
  <si>
    <t>American Bar Association Model Code of Judicial Conduct (2007) (citation and source)</t>
  </si>
  <si>
    <t>OTI/0130</t>
  </si>
  <si>
    <t>Andean Community Commission Decision 330 (1992)</t>
  </si>
  <si>
    <t>OTI/0131</t>
  </si>
  <si>
    <t>Andean Community Commission Decision 370 (1994)</t>
  </si>
  <si>
    <t>OTI/0132</t>
  </si>
  <si>
    <t>Andean Community Commission Decision 388 (1996)</t>
  </si>
  <si>
    <t>OTI/0066</t>
  </si>
  <si>
    <t>Anglo-Greek Treaty of Commerce and Navigation of 1886.</t>
  </si>
  <si>
    <t>OTI/0062</t>
  </si>
  <si>
    <t>Arab Investment Agreement (1980)</t>
  </si>
  <si>
    <t>OTI/0142</t>
  </si>
  <si>
    <t>Articles of Agreement of ICSID - NOT FOUND</t>
  </si>
  <si>
    <t>OTI/0112</t>
  </si>
  <si>
    <t>Articles of Agreement of the International Monetary Fund</t>
  </si>
  <si>
    <t>OTI/0145</t>
  </si>
  <si>
    <t xml:space="preserve">ASEAN Agreement for the Promotion and Protection of Investments (1987) </t>
  </si>
  <si>
    <t>OTI/0001</t>
  </si>
  <si>
    <t>ASEAN Comprehensive Investment Agreement (2009)</t>
  </si>
  <si>
    <t>OTI/0064</t>
  </si>
  <si>
    <t>ASEAN Framework Agreement on Services of December 1995</t>
  </si>
  <si>
    <t>FTA/0047</t>
  </si>
  <si>
    <t>ASEAN-Australia-New Zealan Free Trade Agreement (2009) (citation and source)</t>
  </si>
  <si>
    <t>Free Trade Agreement (FTA)</t>
  </si>
  <si>
    <t>FTA/0036</t>
  </si>
  <si>
    <t>Australia/United States Free Trade Agreement (2004) (citation and source)</t>
  </si>
  <si>
    <t>OTI/0007</t>
  </si>
  <si>
    <t>Basel Convention on the Control of Transboundary Movements of Hazardous Wastes and Their Disposal</t>
  </si>
  <si>
    <t>OTI/0126</t>
  </si>
  <si>
    <t>Belgium-France Double Taxation Convention (Brussels, 10 March 1964) http://www.fontaneau.com/02/14/1.htm</t>
  </si>
  <si>
    <t>Investment Treaty (BIT)</t>
  </si>
  <si>
    <t>BIT/0377</t>
  </si>
  <si>
    <t>BIT: Afghanistan/Germany (2005) (citation and source)</t>
  </si>
  <si>
    <t>BIT/0259</t>
  </si>
  <si>
    <t>BIT: Albania/Belgium-Luxembourg (1999) (citation and source)</t>
  </si>
  <si>
    <t>BIT/0002</t>
  </si>
  <si>
    <t>BIT: Albania/Greece</t>
  </si>
  <si>
    <t>BIT/0388</t>
  </si>
  <si>
    <t>BIT: Albania/Italy (1991) [Italian]</t>
  </si>
  <si>
    <t>BIT/0166</t>
  </si>
  <si>
    <t>BIT: Albania/Netherlands (1994)</t>
  </si>
  <si>
    <t>BIT/0106</t>
  </si>
  <si>
    <t xml:space="preserve">BIT: Albania/United Kingdom (1994) </t>
  </si>
  <si>
    <t>BIT/0081</t>
  </si>
  <si>
    <t>BIT: Albania/United States (excerpts)</t>
  </si>
  <si>
    <t>BIT/0220</t>
  </si>
  <si>
    <t>BIT: Algeria/Belgian-Luxembourg (1991)</t>
  </si>
  <si>
    <t>BIT/0431</t>
  </si>
  <si>
    <t>BIT: Algeria/Indonesia (2000) (citation and source)</t>
  </si>
  <si>
    <t>BIT/0001</t>
  </si>
  <si>
    <t>BIT: Algeria/Italy (1991) [italian]</t>
  </si>
  <si>
    <t>BIT/0107</t>
  </si>
  <si>
    <t>BIT: Algeria/Spain (1994)</t>
  </si>
  <si>
    <t>BIT/0432</t>
  </si>
  <si>
    <t>BIT: Angola/United Kingdom (2000) (citation and source)</t>
  </si>
  <si>
    <t>BIT/0433</t>
  </si>
  <si>
    <t>BIT: Antigua and Barbuda/United Kingdom (1987) (citation and source)</t>
  </si>
  <si>
    <t>BIT/0371</t>
  </si>
  <si>
    <t>BIT: Argentina/Australia (1995)</t>
  </si>
  <si>
    <t>BIT/0314</t>
  </si>
  <si>
    <t>BIT: Argentina/Austria (1992)</t>
  </si>
  <si>
    <t>BIT/0003</t>
  </si>
  <si>
    <t>BIT: Argentina/Belgium-Luxembourg (1990) [French]</t>
  </si>
  <si>
    <t>BIT/0175</t>
  </si>
  <si>
    <t>BIT: Argentina/Bolivia (1994)</t>
  </si>
  <si>
    <t>BIT/0310</t>
  </si>
  <si>
    <t>BIT: Argentina/Canada (1991)</t>
  </si>
  <si>
    <t>BIT/0004</t>
  </si>
  <si>
    <t>BIT: Argentina/Chile (1991) [english translation]</t>
  </si>
  <si>
    <t>BIT/0135</t>
  </si>
  <si>
    <t>BIT: Argentina/Chile (1991) [spanish]</t>
  </si>
  <si>
    <t>BIT/0150</t>
  </si>
  <si>
    <t>BIT: Argentina/Ecuador (1995) (citation and source)</t>
  </si>
  <si>
    <t>BIT/0005</t>
  </si>
  <si>
    <t>BIT: Argentina/France (1991) [english translation]</t>
  </si>
  <si>
    <t>BIT/0212</t>
  </si>
  <si>
    <t>BIT: Argentina/France (1991) [Spanish]</t>
  </si>
  <si>
    <t>BIT/0133</t>
  </si>
  <si>
    <t>BIT: Argentina/France [french]</t>
  </si>
  <si>
    <t>BIT/0204</t>
  </si>
  <si>
    <t>BIT: Argentina/Germany (1991) [German]</t>
  </si>
  <si>
    <t>BIT/0006</t>
  </si>
  <si>
    <t>BIT: Argentina/Germany (1991) + Protocol [english translation]</t>
  </si>
  <si>
    <t>BIT/0134</t>
  </si>
  <si>
    <t>BIT: Argentina/Germany [Spanish]</t>
  </si>
  <si>
    <t>BIT/0345</t>
  </si>
  <si>
    <t>BIT: Argentina/Greece (1999) (citation and source)</t>
  </si>
  <si>
    <t>BIT/0434</t>
  </si>
  <si>
    <t>BIT: Argentina/Indonesia (2005) (citation and source)</t>
  </si>
  <si>
    <t>BIT/0091</t>
  </si>
  <si>
    <t>BIT: Argentina/Italy (1990) [italian]</t>
  </si>
  <si>
    <t>BIT/0315</t>
  </si>
  <si>
    <t>BIT: Argentina/Korea, Republic (1994)</t>
  </si>
  <si>
    <t>BIT/0313</t>
  </si>
  <si>
    <t>BIT: Argentina/Lithuania (1996)</t>
  </si>
  <si>
    <t>BIT/0244</t>
  </si>
  <si>
    <t>BIT: Argentina/Mexico (1996) [English translation]</t>
  </si>
  <si>
    <t>BIT/0007</t>
  </si>
  <si>
    <t>BIT: Argentina/Netherlands</t>
  </si>
  <si>
    <t>BIT/0281</t>
  </si>
  <si>
    <t>BIT: Argentina/Panama (1996) (citation and source)</t>
  </si>
  <si>
    <t>BIT/0598</t>
  </si>
  <si>
    <t>BIT: Argentina/Peru (1994) [Spanish]</t>
  </si>
  <si>
    <t>BIT/0316</t>
  </si>
  <si>
    <t>BIT: Argentina/Poland (1991)</t>
  </si>
  <si>
    <t>BIT/0008</t>
  </si>
  <si>
    <t>BIT: Argentina/Spain (1991) [english translation]</t>
  </si>
  <si>
    <t>BIT/0132</t>
  </si>
  <si>
    <t>BIT: Argentina/Spain [spanish]</t>
  </si>
  <si>
    <t>BIT/0317</t>
  </si>
  <si>
    <t>BIT: Argentina/Sweden (1991)</t>
  </si>
  <si>
    <t>BIT/0159</t>
  </si>
  <si>
    <t>BIT: Argentina/Switzerland (1991)</t>
  </si>
  <si>
    <t>BIT/0009</t>
  </si>
  <si>
    <t>BIT: Argentina/United Kingdom (1991)</t>
  </si>
  <si>
    <t>BIT/0010</t>
  </si>
  <si>
    <t>BIT: Argentina/United States (1991) + Protocol</t>
  </si>
  <si>
    <t>BIT/0285</t>
  </si>
  <si>
    <t>BIT: Armenia/Canada (1997)</t>
  </si>
  <si>
    <t>BIT/0435</t>
  </si>
  <si>
    <t>BIT: Armenia/United Kingdom (1993) (citation and source)</t>
  </si>
  <si>
    <t>BIT/0564</t>
  </si>
  <si>
    <t>BIT: Australia/Chile (1996) (citation and source)</t>
  </si>
  <si>
    <t>BIT/0183</t>
  </si>
  <si>
    <t>BIT: Australia/China (1988) (excerpts)</t>
  </si>
  <si>
    <t>BIT/0078</t>
  </si>
  <si>
    <t>BIT: Australia/Czech</t>
  </si>
  <si>
    <t>BIT/0565</t>
  </si>
  <si>
    <t>BIT: Australia/Egypt (2001) (citation and source)</t>
  </si>
  <si>
    <t>BIT/0284</t>
  </si>
  <si>
    <t xml:space="preserve">BIT: Australia/Hong Kong (1993) </t>
  </si>
  <si>
    <t>BIT/0566</t>
  </si>
  <si>
    <t>BIT: Australia/Hungary (1991) (citation and source)</t>
  </si>
  <si>
    <t>BIT/0309</t>
  </si>
  <si>
    <t>BIT: Australia/India (1999)</t>
  </si>
  <si>
    <t>BIT/0191</t>
  </si>
  <si>
    <t>BIT: Australia/Indonesia (1992) (citation and source)</t>
  </si>
  <si>
    <t>BIT/0567</t>
  </si>
  <si>
    <t>BIT: Australia/Laos (1994) (citation and source)</t>
  </si>
  <si>
    <t>BIT/0568</t>
  </si>
  <si>
    <t>BIT: Australia/Lithuania (1998) (citation and source)</t>
  </si>
  <si>
    <t>BIT/0569</t>
  </si>
  <si>
    <t>BIT: Australia/Mexico (2005) (citation and source)</t>
  </si>
  <si>
    <t>BIT/0369</t>
  </si>
  <si>
    <t>BIT: Australia/Pakistan (1998)</t>
  </si>
  <si>
    <t>BIT/0570</t>
  </si>
  <si>
    <t>BIT: Australia/Papua New Guinea (1990) (citation and source)</t>
  </si>
  <si>
    <t>BIT/0571</t>
  </si>
  <si>
    <t>BIT: Australia/Peru (1995) (citation and source)</t>
  </si>
  <si>
    <t>BIT/0572</t>
  </si>
  <si>
    <t>BIT: Australia/Philippines (1995) (citation and source)</t>
  </si>
  <si>
    <t>BIT/0573</t>
  </si>
  <si>
    <t>BIT: Australia/Poland (1991) (citation and source)</t>
  </si>
  <si>
    <t>BIT/0574</t>
  </si>
  <si>
    <t>BIT: Australia/Romania (1993) (citation and source)</t>
  </si>
  <si>
    <t>BIT/0575</t>
  </si>
  <si>
    <t>BIT: Australia/Sri Lanka(2002) (citation and source)</t>
  </si>
  <si>
    <t>BIT/0576</t>
  </si>
  <si>
    <t>BIT: Australia/Turkey (2005) (citation and source)</t>
  </si>
  <si>
    <t>BIT/0577</t>
  </si>
  <si>
    <t>BIT: Australia/Uruguay (2001) (citation and source)</t>
  </si>
  <si>
    <t>BIT/0578</t>
  </si>
  <si>
    <t>BIT: Australia/Vietnam(1991) (citation and source)</t>
  </si>
  <si>
    <t>BIT/0103</t>
  </si>
  <si>
    <t>BIT: Austria/Czech and Slovak Federal Republic (Czech Republic and Slovak Republic) (1990) [English translation]</t>
  </si>
  <si>
    <t>BIT/0148</t>
  </si>
  <si>
    <t>BIT: Austria/Czech and Slovak Federal Republic (Czech Republic and Slovak Republic) (1990) [German]</t>
  </si>
  <si>
    <t>BIT/0280</t>
  </si>
  <si>
    <t>BIT: Austria/Macedonia (2001) (citation and source)</t>
  </si>
  <si>
    <t>BIT</t>
  </si>
  <si>
    <t>BIT/0160</t>
  </si>
  <si>
    <t>BIT: Austria/Mexico (1998)</t>
  </si>
  <si>
    <t>BIT/0380</t>
  </si>
  <si>
    <t>BIT: Austria/Romania (1997) (citation and source)</t>
  </si>
  <si>
    <t>BIT/0221</t>
  </si>
  <si>
    <t>BIT: Austria/Ukraine (1996) [English translation]</t>
  </si>
  <si>
    <t>BIT/0222</t>
  </si>
  <si>
    <t>BIT: Austria/Ukraine (1996) [German]</t>
  </si>
  <si>
    <t>BIT/0264</t>
  </si>
  <si>
    <t>BIT: Austria/USSR (Russian Federation) (1990) (citation and source)</t>
  </si>
  <si>
    <t>BIT/0436</t>
  </si>
  <si>
    <t>BIT: Azerbaijan/United Kingdom (1996) (citation and source)</t>
  </si>
  <si>
    <t>BIT/0437</t>
  </si>
  <si>
    <t>BIT: Bagladesh/Indonesia (1998) (citation and source)</t>
  </si>
  <si>
    <t>BIT/0438</t>
  </si>
  <si>
    <t>BIT: Bahrain/United Kingdom (1991) (citation and source)</t>
  </si>
  <si>
    <t>BIT/0211</t>
  </si>
  <si>
    <t>BIT: Bahrain/United States (1999)</t>
  </si>
  <si>
    <t>BIT/0197</t>
  </si>
  <si>
    <t>BIT: Bangladesh/Belgium-Luxembourg (1981) (citation and source)</t>
  </si>
  <si>
    <t>BIT/0374</t>
  </si>
  <si>
    <t>BIT: Bangladesh/Germany (1981) (citation and source)</t>
  </si>
  <si>
    <t>BIT/0011</t>
  </si>
  <si>
    <t>BIT: Bangladesh/Italy (1990) + Protocol</t>
  </si>
  <si>
    <t>BIT/0196</t>
  </si>
  <si>
    <t>BIT: Bangladesh/Japan (1998) (citation and source)</t>
  </si>
  <si>
    <t>BIT/0170</t>
  </si>
  <si>
    <t>BIT: Bangladesh/Netherlands (1994)</t>
  </si>
  <si>
    <t>BIT/0195</t>
  </si>
  <si>
    <t>BIT: Bangladesh/United Kingdom (1980) (citation and source)</t>
  </si>
  <si>
    <t>BIT/0286</t>
  </si>
  <si>
    <t>BIT: Barbados/Canada (1996)</t>
  </si>
  <si>
    <t>BIT/0439</t>
  </si>
  <si>
    <t>BIT: Barbados/United Kingdom (1993) (citation and source)</t>
  </si>
  <si>
    <t>BIT/0240</t>
  </si>
  <si>
    <t>BIT: Barbados/Venezuela (1994)</t>
  </si>
  <si>
    <t>BIT/0440</t>
  </si>
  <si>
    <t>BIT: Belarus/United Kingdom (1994) (citation and source)</t>
  </si>
  <si>
    <t>BIT/0349</t>
  </si>
  <si>
    <t>BIT: Belgium/Luxembourg/Guatemala (2005) (citation and source)</t>
  </si>
  <si>
    <t>BIT/0260</t>
  </si>
  <si>
    <t>BIT: Belgium-Luxembourg/Benin (2001) (citation and source)</t>
  </si>
  <si>
    <t>BIT/0262</t>
  </si>
  <si>
    <t>BIT: Belgium-Luxembourg/Bolivia (1990) [French] (citation and source)</t>
  </si>
  <si>
    <t>BIT/0261</t>
  </si>
  <si>
    <t>BIT: Belgium-Luxembourg/Burkina Faso (2001) (citation and source)</t>
  </si>
  <si>
    <t>BIT/0013</t>
  </si>
  <si>
    <t>BIT: Belgium-Luxembourg/Burundi (1989) [english translation]</t>
  </si>
  <si>
    <t>BIT/0137</t>
  </si>
  <si>
    <t>BIT: Belgium-Luxembourg/Burundi (1989) [french]</t>
  </si>
  <si>
    <t>BIT/0272</t>
  </si>
  <si>
    <t>BIT/0016</t>
  </si>
  <si>
    <t>BIT: Belgium-Luxembourg/Czechslovakia (Czech Republic and Slovak Republic) (1989) [English translation]</t>
  </si>
  <si>
    <t>BIT/0138</t>
  </si>
  <si>
    <t>BIT: Belgium-Luxembourg/Czechslovakia (Czech Republic and Slovak Republic) (1989) [French]</t>
  </si>
  <si>
    <t>BIT/0014</t>
  </si>
  <si>
    <t>BIT: Belgium-Luxembourg/Egypt (1977)</t>
  </si>
  <si>
    <t>BIT/0129</t>
  </si>
  <si>
    <t>BIT: Belgium-Luxembourg/Egypt (1999)</t>
  </si>
  <si>
    <t>BIT/0097</t>
  </si>
  <si>
    <t>BIT: Belgium-Luxembourg/Gabon (1998) [french]</t>
  </si>
  <si>
    <t>BIT/0370</t>
  </si>
  <si>
    <t>BIT: Belgium-Luxembourg/Hungary (1986) (citation and source)</t>
  </si>
  <si>
    <t>BIT/0441</t>
  </si>
  <si>
    <t>BIT: Belgium-Luxembourg/Indonesia (1976) (citation and source)</t>
  </si>
  <si>
    <t>BIT/0363</t>
  </si>
  <si>
    <t>BIT: Belgium-Luxembourg/Kazakhstan (1998) (citation and source)</t>
  </si>
  <si>
    <t>BIT/0015</t>
  </si>
  <si>
    <t>BIT: Belgium-Luxembourg/Malaysia (1979)</t>
  </si>
  <si>
    <t>BIT/0263</t>
  </si>
  <si>
    <t xml:space="preserve">BIT: Belgium-Luxembourg/Paraguay (1992) [French] </t>
  </si>
  <si>
    <t>BIT/0163</t>
  </si>
  <si>
    <t>BIT: Belgium-Luxembourg/Peru</t>
  </si>
  <si>
    <t>BIT/0099</t>
  </si>
  <si>
    <t>BIT: Belgium-Luxembourg/South Africa (1998)</t>
  </si>
  <si>
    <t>BIT/0012</t>
  </si>
  <si>
    <t xml:space="preserve">BIT: Belgium-Luxembourg/USSR (Russian Federation) (1989) [english translation] </t>
  </si>
  <si>
    <t>BIT/0136</t>
  </si>
  <si>
    <t xml:space="preserve">BIT: Belgium-Luxembourg/USSR (Russian Federation) (1989) [french] </t>
  </si>
  <si>
    <t>BIT/0177</t>
  </si>
  <si>
    <t>BIT: Belgium-Luxembourg-Chile (1992)</t>
  </si>
  <si>
    <t>BIT/0442</t>
  </si>
  <si>
    <t>BIT/0443</t>
  </si>
  <si>
    <t>BIT: Benin/United Kingdom (1987) (citation and source)</t>
  </si>
  <si>
    <t>BIT/0223</t>
  </si>
  <si>
    <t>BIT: Bolivia/Chile (1994) + Protocol [Spanish]</t>
  </si>
  <si>
    <t>BIT/0320</t>
  </si>
  <si>
    <t>BIT: Bolivia/Ecuador (1995)</t>
  </si>
  <si>
    <t>BIT/0354</t>
  </si>
  <si>
    <t>BIT: Bolivia/Germany (1987)</t>
  </si>
  <si>
    <t>BIT/0258</t>
  </si>
  <si>
    <t>BIT: Bolivia/Italy (1990)</t>
  </si>
  <si>
    <t>BIT/0174</t>
  </si>
  <si>
    <t>BIT: Bolivia/Peru (1993)</t>
  </si>
  <si>
    <t>BIT/0125</t>
  </si>
  <si>
    <t>BIT: Bolivia/Spain (1990)</t>
  </si>
  <si>
    <t>BIT/0082</t>
  </si>
  <si>
    <t>BIT: Bolivia/Switzerland</t>
  </si>
  <si>
    <t>BIT/0017</t>
  </si>
  <si>
    <t>BIT: Bolivia/The Netherlands (1992)</t>
  </si>
  <si>
    <t>BIT/0334</t>
  </si>
  <si>
    <t>BIT: Bolivia/United Kingdom (1988)</t>
  </si>
  <si>
    <t>BIT/0333</t>
  </si>
  <si>
    <t>BIT: Bolivia/United States (1998) + Protocol</t>
  </si>
  <si>
    <t>BIT/0357</t>
  </si>
  <si>
    <t>BIT: Bosnia/United Kingdom (2002)</t>
  </si>
  <si>
    <t>BIT/0444</t>
  </si>
  <si>
    <t>BIT: Brazil/United Kingdom (1994) (citation and source)</t>
  </si>
  <si>
    <t>BIT/0105</t>
  </si>
  <si>
    <t>BIT: Bulgaria/Cyprus (excerpts)</t>
  </si>
  <si>
    <t>BIT/0154</t>
  </si>
  <si>
    <t xml:space="preserve">BIT: Bulgaria/Finland </t>
  </si>
  <si>
    <t>BIT/0426</t>
  </si>
  <si>
    <t>BIT: Bulgaria/Germany (1986) with Protocol and Exchange of Letters [English translation]</t>
  </si>
  <si>
    <t>BIT/0445</t>
  </si>
  <si>
    <t>BIT: Bulgaria/Indonesia (2003) (citation and source)</t>
  </si>
  <si>
    <t>BIT/0152</t>
  </si>
  <si>
    <t>BIT: Bulgaria/Morocco</t>
  </si>
  <si>
    <t>BIT/0153</t>
  </si>
  <si>
    <t xml:space="preserve">BIT: Bulgaria/Tunisia </t>
  </si>
  <si>
    <t>BIT/0446</t>
  </si>
  <si>
    <t>BIT: Bulgaria/United Kingdom (1995) (citation and source)</t>
  </si>
  <si>
    <t>BIT/0447</t>
  </si>
  <si>
    <t>BIT: Burundi/United Kingdom (1990) (citation and source)</t>
  </si>
  <si>
    <t>BIT/0448</t>
  </si>
  <si>
    <t>BIT: Cambodia/Indonesia (1999) (citation and source)</t>
  </si>
  <si>
    <t>BIT/0449</t>
  </si>
  <si>
    <t>BIT: Cameroon/United Kingdom (1982) (citation and source)</t>
  </si>
  <si>
    <t>BIT/0362</t>
  </si>
  <si>
    <t>BIT: Cameroon/United States (1986) (citation and source)</t>
  </si>
  <si>
    <t>BIT/0198</t>
  </si>
  <si>
    <t>BIT: Canada/Costa Rica (1998)</t>
  </si>
  <si>
    <t>BIT/0018</t>
  </si>
  <si>
    <t>BIT: Canada/Croatia (1997)</t>
  </si>
  <si>
    <t>BIT/0235</t>
  </si>
  <si>
    <t>BIT: Canada/Czech and Slovak Federal Republic (Czech Republic and Slovak Republic) (1990)</t>
  </si>
  <si>
    <t>BIT/0236</t>
  </si>
  <si>
    <t>BIT: Canada/Czech Republic BIT (2009)</t>
  </si>
  <si>
    <t>BIT/0019</t>
  </si>
  <si>
    <t>BIT: Canada/Ecuador (1996)</t>
  </si>
  <si>
    <t>BIT/0287</t>
  </si>
  <si>
    <t>BIT: Canada/Egypt (1996)</t>
  </si>
  <si>
    <t>BIT/0288</t>
  </si>
  <si>
    <t>BIT: Canada/El Salvador (1999)</t>
  </si>
  <si>
    <t>BIT/0289</t>
  </si>
  <si>
    <t>BIT: Canada/Latvia (2009)</t>
  </si>
  <si>
    <t>BIT/0290</t>
  </si>
  <si>
    <t>BIT: Canada/Lebanon (1997)</t>
  </si>
  <si>
    <t>BIT/0291</t>
  </si>
  <si>
    <t>BIT: Canada/Panama (1996)</t>
  </si>
  <si>
    <t>BIT/0292</t>
  </si>
  <si>
    <t>BIT: Canada/Philippines (1995)</t>
  </si>
  <si>
    <t>BIT/0293</t>
  </si>
  <si>
    <t>BIT: Canada/Romania (2009)</t>
  </si>
  <si>
    <t>BIT/0311</t>
  </si>
  <si>
    <t>BIT: Canada/Slovakia (2010)</t>
  </si>
  <si>
    <t>BIT/0294</t>
  </si>
  <si>
    <t>BIT: Canada/South Africa (1995)</t>
  </si>
  <si>
    <t>BIT/0295</t>
  </si>
  <si>
    <t>BIT: Canada/Thailand (1997)</t>
  </si>
  <si>
    <t>BIT/0296</t>
  </si>
  <si>
    <t>BIT: Canada/Trinidad &amp; Tobago (1997)</t>
  </si>
  <si>
    <t>BIT/0297</t>
  </si>
  <si>
    <t>BIT: Canada/Ukraine (1994)</t>
  </si>
  <si>
    <t>BIT/0298</t>
  </si>
  <si>
    <t>BIT: Canada/Uruguay (1997)</t>
  </si>
  <si>
    <t>BIT/0268</t>
  </si>
  <si>
    <t xml:space="preserve">BIT: Canada/USSR (Russian Federation) (1989) (citation and source) </t>
  </si>
  <si>
    <t>BIT/0020</t>
  </si>
  <si>
    <t>BIT: Canada/Venezuela (1996)</t>
  </si>
  <si>
    <t>BIT/0189</t>
  </si>
  <si>
    <t>BIT: Chile/Croatia (1994) + Protocol (citation and source)</t>
  </si>
  <si>
    <t>BIT/0188</t>
  </si>
  <si>
    <t xml:space="preserve">BIT: Chile/Denmark (1993) (excerpts) </t>
  </si>
  <si>
    <t>BIT/0355</t>
  </si>
  <si>
    <t>BIT: Chile/Germany (1991)</t>
  </si>
  <si>
    <t>BIT/0192</t>
  </si>
  <si>
    <t>BIT: Chile/Indonesia (1999) (citation and source)</t>
  </si>
  <si>
    <t>BIT/0021</t>
  </si>
  <si>
    <t>BIT: Chile/Malaysia (1992) [spanish]</t>
  </si>
  <si>
    <t>BIT/0407</t>
  </si>
  <si>
    <t>BIT: Chile/Netherlands (1988) (citation and source)</t>
  </si>
  <si>
    <t>BIT/0022</t>
  </si>
  <si>
    <t>BIT: Chile/Peru (2000) [spanish]</t>
  </si>
  <si>
    <t>BIT/0023</t>
  </si>
  <si>
    <t>BIT: Chile/Spain (1991) [English translation]</t>
  </si>
  <si>
    <t>BIT/0139</t>
  </si>
  <si>
    <t>BIT: Chile/Spain (1991) [Spanish]</t>
  </si>
  <si>
    <t>BIT/0450</t>
  </si>
  <si>
    <t>BIT: Chile/United Kingdom (1996) (citation and source)</t>
  </si>
  <si>
    <t>BIT/0398</t>
  </si>
  <si>
    <t>BIT: Chile/Uruguay (1995) (citation and source)</t>
  </si>
  <si>
    <t>BIT/0359</t>
  </si>
  <si>
    <t>BIT: Chile/Venezuela (1993) and Protocol [English Translation]</t>
  </si>
  <si>
    <t>BIT/0361</t>
  </si>
  <si>
    <t>BIT: China/Ecuador (1994) (citation and source)</t>
  </si>
  <si>
    <t>BIT/0239</t>
  </si>
  <si>
    <t>BIT: China/Germany (2003) (citation and source)</t>
  </si>
  <si>
    <t>BIT/0451</t>
  </si>
  <si>
    <t>BIT: China/Indonesia (1994) (citation and source)</t>
  </si>
  <si>
    <t>BIT/0185</t>
  </si>
  <si>
    <t>BIT: China/Korea, Republic (1992) (excerpts)</t>
  </si>
  <si>
    <t>BIT/0582</t>
  </si>
  <si>
    <t>BIT: China/Laos (1993) [English]</t>
  </si>
  <si>
    <t>BIT/0184</t>
  </si>
  <si>
    <t>BIT: China/Lithuania (1993) (excepts)</t>
  </si>
  <si>
    <t>BIT/0601</t>
  </si>
  <si>
    <t>BIT: China/Mexico (2008) (citation and source)</t>
  </si>
  <si>
    <t>BIT/0238</t>
  </si>
  <si>
    <t>BIT: China/Netherlands (2001) (citation and source)</t>
  </si>
  <si>
    <t>BIT/0092</t>
  </si>
  <si>
    <t>BIT: China/Peru (1994)</t>
  </si>
  <si>
    <t>BIT/0587</t>
  </si>
  <si>
    <t>BIT: China/Portugal (2005) (citation and source)</t>
  </si>
  <si>
    <t>BIT/0588</t>
  </si>
  <si>
    <t>BIT: China/Russia (2006) (citation and source)</t>
  </si>
  <si>
    <t>BIT/0202</t>
  </si>
  <si>
    <t>BIT: China/United Kingdom (1986)</t>
  </si>
  <si>
    <t>BIT/0237</t>
  </si>
  <si>
    <t>BIT: Colombia/Peru (2007) (citation and source)</t>
  </si>
  <si>
    <t>BIT/0108</t>
  </si>
  <si>
    <t>BIT: Colombia/Spain (1995)</t>
  </si>
  <si>
    <t>BIT/0356</t>
  </si>
  <si>
    <t>BIT: Colombia/Switzerland (2006)</t>
  </si>
  <si>
    <t>BIT/0452</t>
  </si>
  <si>
    <t>BIT: Colombia/United Kingdom (2010) (citation and source)</t>
  </si>
  <si>
    <t>BIT/0344</t>
  </si>
  <si>
    <t>BIT: Costa Rica/Germany (1994) [Spanish]</t>
  </si>
  <si>
    <t>BIT/0605</t>
  </si>
  <si>
    <t>BIT: Costa Rica/Switzerland (2000)</t>
  </si>
  <si>
    <t>BIT/0453</t>
  </si>
  <si>
    <t>BIT: Costa Rica/United Kingdom (1982) (citation and source)</t>
  </si>
  <si>
    <t>BIT/0025</t>
  </si>
  <si>
    <t>BIT: Croatia/Czech Republic (1996)</t>
  </si>
  <si>
    <t>BIT/0454</t>
  </si>
  <si>
    <t>BIT: Croatia/Indonesia (2002) (citation and source)</t>
  </si>
  <si>
    <t>BIT/0417</t>
  </si>
  <si>
    <t>BIT: Croatia/Israel (2011) (citation and source)</t>
  </si>
  <si>
    <t>BIT/0455</t>
  </si>
  <si>
    <t>BIT: Croatia/United Kingdom (1997) (citation and source)</t>
  </si>
  <si>
    <t>BIT/0456</t>
  </si>
  <si>
    <t>BIT: Cuba/Indonesia (1997) (citation and source)</t>
  </si>
  <si>
    <t>BIT/0282</t>
  </si>
  <si>
    <t>BIT: Cuba/Italy (1993)</t>
  </si>
  <si>
    <t>BIT/0109</t>
  </si>
  <si>
    <t>BIT: Cuba/Spain (1994)</t>
  </si>
  <si>
    <t>BIT/0327</t>
  </si>
  <si>
    <t>BIT: Cuba/Switzerland (citation and source)</t>
  </si>
  <si>
    <t>BIT/0457</t>
  </si>
  <si>
    <t>BIT: Cuba/United Kingdom (1995) (citation and source)</t>
  </si>
  <si>
    <t>BIT/0026</t>
  </si>
  <si>
    <t xml:space="preserve">BIT: Cyprus/Hungary </t>
  </si>
  <si>
    <t>BIT/0269</t>
  </si>
  <si>
    <t xml:space="preserve">BIT: Cyprus/Russian Federation (1997) (citation and source) </t>
  </si>
  <si>
    <t>BIT/0276</t>
  </si>
  <si>
    <t>BIT/0027</t>
  </si>
  <si>
    <t>BIT: Czech and Slovak Federal Republic (Czech Republic and Slovak Republic)/Netherlands (1991)</t>
  </si>
  <si>
    <t>BIT/0249</t>
  </si>
  <si>
    <t>BIT: Czech and Slovak Federal Republic (Czech Republic and Slovak Republic)/Switzerland (Czechoslovakia) (1990) [English]</t>
  </si>
  <si>
    <t>BIT/0030</t>
  </si>
  <si>
    <t>BIT: Czech and Slovak Federal Republic (Czech Republic and Slovak Republic)/United Kingdom (1990)</t>
  </si>
  <si>
    <t>BIT/0028</t>
  </si>
  <si>
    <t>BIT: Czech and Slovak Federal Republic (Czech Republic and Slovak Republic)/United States (1991) + Protocol</t>
  </si>
  <si>
    <t>BIT/0350</t>
  </si>
  <si>
    <t>BIT: Czech Republic/Guatemala (2003) (citation and source)</t>
  </si>
  <si>
    <t>BIT/0458</t>
  </si>
  <si>
    <t>BIT: Czech Republic/Indonesia (1998) (citation and source)</t>
  </si>
  <si>
    <t>BIT/0090</t>
  </si>
  <si>
    <t>BIT: Czech Republic/Israel (1997)</t>
  </si>
  <si>
    <t>BIT/0029</t>
  </si>
  <si>
    <t>BIT: Czech Republic/Slovak Republic (1992)</t>
  </si>
  <si>
    <t>BIT/0178</t>
  </si>
  <si>
    <t>BIT: Czechoslovakia (Czech Republic and Slovak Republic)/Spain (1990) (citation and source)</t>
  </si>
  <si>
    <t>BIT/0459</t>
  </si>
  <si>
    <t>BIT: Democratic Republic of Congo (formerly Zaire)/United Kingdom (1989) (citation and source)</t>
  </si>
  <si>
    <t>BIT/0087</t>
  </si>
  <si>
    <t>BIT: Democratic Republic of Congo (formerly Zaire)/United States (1984) + Protocol</t>
  </si>
  <si>
    <t>BIT/0251</t>
  </si>
  <si>
    <t xml:space="preserve">BIT: Denmark/Czech and Slovak Federal Republic (Czech Republic and Slovak Republic) (1991) [English] </t>
  </si>
  <si>
    <t>BIT/0031</t>
  </si>
  <si>
    <t>BIT: Denmark/Egypt (1999)</t>
  </si>
  <si>
    <t>BIT/0460</t>
  </si>
  <si>
    <t>BIT: Denmark/Indonesia (2007) (citation and source)</t>
  </si>
  <si>
    <t>BIT/0589</t>
  </si>
  <si>
    <t>BIT: Denmark/Laos (1998) (citation and source)</t>
  </si>
  <si>
    <t>BIT/0253</t>
  </si>
  <si>
    <t>BIT: Denmark/Mongolia (1995) [Danish-English]</t>
  </si>
  <si>
    <t>BIT/0158</t>
  </si>
  <si>
    <t>BIT: Denmark/Pakistan (1996) (citation and source)</t>
  </si>
  <si>
    <t>BIT/0165</t>
  </si>
  <si>
    <t>BIT: Denmark/Russia [Danish]</t>
  </si>
  <si>
    <t>BIT/0110</t>
  </si>
  <si>
    <t>BIT: Dominican Republic/ Spain (1995)</t>
  </si>
  <si>
    <t>BIT/0032</t>
  </si>
  <si>
    <t>BIT: Dominican Republic/France (1999) [english translation]</t>
  </si>
  <si>
    <t>BIT/0140</t>
  </si>
  <si>
    <t>BIT: Dominican Republic/France (1999) [french]</t>
  </si>
  <si>
    <t>BIT/0461</t>
  </si>
  <si>
    <t>BIT: Dominican Republic/United Kingdom (2002) (citation and source)</t>
  </si>
  <si>
    <t>BIT/0095</t>
  </si>
  <si>
    <t>BIT: Ecuador/France (1994) [english translation]</t>
  </si>
  <si>
    <t>BIT/0146</t>
  </si>
  <si>
    <t>BIT: Ecuador/France (1994) [french]</t>
  </si>
  <si>
    <t>BIT/0227</t>
  </si>
  <si>
    <t>BIT: Ecuador/Spain (1996) (citation and source)</t>
  </si>
  <si>
    <t>BIT/0462</t>
  </si>
  <si>
    <t>BIT: Ecuador/United Kingdom (1994) (citation and source)</t>
  </si>
  <si>
    <t>BIT/0033</t>
  </si>
  <si>
    <t>BIT: Ecuador/United States (1993) + Protocol</t>
  </si>
  <si>
    <t>BIT/0111</t>
  </si>
  <si>
    <t>BIT: Egypt/ Spain (1992)</t>
  </si>
  <si>
    <t>BIT/0376</t>
  </si>
  <si>
    <t>BIT: Egypt/Germany (2005) (citation and source)</t>
  </si>
  <si>
    <t>BIT/0034</t>
  </si>
  <si>
    <t>BIT: Egypt/Greece (1993)</t>
  </si>
  <si>
    <t>BIT/0463</t>
  </si>
  <si>
    <t>BIT: Egypt/Indonesia (1994) (citation and source)</t>
  </si>
  <si>
    <t>BIT/0035</t>
  </si>
  <si>
    <t>BIT: Egypt/Italy (1989)</t>
  </si>
  <si>
    <t>BIT/0130</t>
  </si>
  <si>
    <t>BIT: Egypt/Lebanon</t>
  </si>
  <si>
    <t>BIT/0270</t>
  </si>
  <si>
    <t xml:space="preserve">BIT: Egypt/Russian Federation (1997) (citation and source) </t>
  </si>
  <si>
    <t>BIT/0379</t>
  </si>
  <si>
    <t>BIT: Egypt/Sri Lanka (1996) (citation and source)</t>
  </si>
  <si>
    <t>BIT/0599</t>
  </si>
  <si>
    <t>BIT: Egypt/United Arab Emirates (1997) [Arabic]</t>
  </si>
  <si>
    <t>BIT/0036</t>
  </si>
  <si>
    <t>BIT: Egypt/United Kingdom (1975)</t>
  </si>
  <si>
    <t>BIT/0037</t>
  </si>
  <si>
    <t>BIT: Egypt/United States (1986)</t>
  </si>
  <si>
    <t>BIT/0038</t>
  </si>
  <si>
    <t>BIT: El Salvador/Spain (1995) [english translation]</t>
  </si>
  <si>
    <t>BIT/0141</t>
  </si>
  <si>
    <t>BIT: El Salvador/Spain (1995) [spanish]</t>
  </si>
  <si>
    <t>BIT/0464</t>
  </si>
  <si>
    <t>BIT: El Salvador/United Kingdom (1999) (citation and source)</t>
  </si>
  <si>
    <t>BIT/0389</t>
  </si>
  <si>
    <t>BIT: Estonia/Finland (1992)</t>
  </si>
  <si>
    <t>BIT/0392</t>
  </si>
  <si>
    <t>BIT: Estonia/Germany (1992) and Protocol [English translation]</t>
  </si>
  <si>
    <t>BIT/0167</t>
  </si>
  <si>
    <t>BIT: Estonia/Netherlands (1992)</t>
  </si>
  <si>
    <t>BIT/0422</t>
  </si>
  <si>
    <t>BIT: Estonia/Poland (1993) (citation and source)</t>
  </si>
  <si>
    <t>BIT/0465</t>
  </si>
  <si>
    <t>BIT: Estonia/United Kingdom (1994) (citation and source)</t>
  </si>
  <si>
    <t>BIT/0039</t>
  </si>
  <si>
    <t>BIT: Estonia/United States</t>
  </si>
  <si>
    <t>BIT/0319</t>
  </si>
  <si>
    <t>BIT: Ethiopia/France (2003)</t>
  </si>
  <si>
    <t>BIT/0466</t>
  </si>
  <si>
    <t>BIT: Ethiopia/United Kingdom (2009) (citation and source)</t>
  </si>
  <si>
    <t>BIT/0144</t>
  </si>
  <si>
    <t>BIT: Exchange of Notes Extending Romania-United Kingdom BIT (1999)</t>
  </si>
  <si>
    <t>BIT/0467</t>
  </si>
  <si>
    <t>BIT: Finland/Indonesia (2006) (citation and source)</t>
  </si>
  <si>
    <t>BIT/0265</t>
  </si>
  <si>
    <t>BIT: Finland/USSR (Russian Federation) (1989) (citation and source)</t>
  </si>
  <si>
    <t>BIT/0346</t>
  </si>
  <si>
    <t>BIT: France/Georgia (1997) [French]</t>
  </si>
  <si>
    <t>BIT/0213</t>
  </si>
  <si>
    <t>BIT: France/Hong Kong (1995)</t>
  </si>
  <si>
    <t>BIT/0468</t>
  </si>
  <si>
    <t>BIT: France/Indonesia (1973) (citation and source)</t>
  </si>
  <si>
    <t>BIT/0590</t>
  </si>
  <si>
    <t>BIT: France/Laos (1989) (citation and source)</t>
  </si>
  <si>
    <t>BIT/0040</t>
  </si>
  <si>
    <t>BIT: France/Lebanon (1996) [english translation]</t>
  </si>
  <si>
    <t>BIT/0142</t>
  </si>
  <si>
    <t>BIT: France/Lebanon (1996) [french]</t>
  </si>
  <si>
    <t>BIT/0216</t>
  </si>
  <si>
    <t>BIT: France/Malaysia (1975)</t>
  </si>
  <si>
    <t>BIT/0246</t>
  </si>
  <si>
    <t>BIT: France/Mexico (1998) [English translation]</t>
  </si>
  <si>
    <t>BIT/0383</t>
  </si>
  <si>
    <t>BIT: France/Moldova (1997) [English translation]</t>
  </si>
  <si>
    <t>BIT/0322</t>
  </si>
  <si>
    <t>BIT: France/Paraguay (1978) (citation and source)</t>
  </si>
  <si>
    <t>BIT/0162</t>
  </si>
  <si>
    <t>BIT: France/Peru (1993) [English translation]</t>
  </si>
  <si>
    <t>BIT/0403</t>
  </si>
  <si>
    <t>BIT: France/Poland (1989) [English Translation]</t>
  </si>
  <si>
    <t>BIT/0404</t>
  </si>
  <si>
    <t>BIT: France/Poland (1989) [French]</t>
  </si>
  <si>
    <t>BIT/0405</t>
  </si>
  <si>
    <t>BIT: France/Poland (1989) [Polish]</t>
  </si>
  <si>
    <t>BIT/0400</t>
  </si>
  <si>
    <t>BIT: France/Turkmenistan (1994) (citation and source)</t>
  </si>
  <si>
    <t>BIT/0267</t>
  </si>
  <si>
    <t xml:space="preserve">BIT: France/USSR (Russian Federation) (1989) (citation and source) </t>
  </si>
  <si>
    <t>BIT/0381</t>
  </si>
  <si>
    <t>BIT: France/Venezuela (2001) [French]</t>
  </si>
  <si>
    <t>BIT/0469</t>
  </si>
  <si>
    <t>BIT: Gambia/United Kingdom (2002) (citation and source)</t>
  </si>
  <si>
    <t>BIT/0241</t>
  </si>
  <si>
    <t>BIT: Genada/United States (1986)</t>
  </si>
  <si>
    <t>BIT/0098</t>
  </si>
  <si>
    <t>BIT: Georgia/Greece (1994) [greek-english]</t>
  </si>
  <si>
    <t>BIT/0219</t>
  </si>
  <si>
    <t>BIT: Georgia/Israel (1995)</t>
  </si>
  <si>
    <t>BIT/0096</t>
  </si>
  <si>
    <t>BIT: Georgia/Netherlands (1998)</t>
  </si>
  <si>
    <t>BIT/0470</t>
  </si>
  <si>
    <t>BIT: Georgia/United Kingdom (1995) (citation and source)</t>
  </si>
  <si>
    <t>BIT/0100</t>
  </si>
  <si>
    <t>BIT: Georgia/United States (1994)</t>
  </si>
  <si>
    <t>BIT/0187</t>
  </si>
  <si>
    <t>BIT: Germany/Ghana (1995)</t>
  </si>
  <si>
    <t>BIT/0351</t>
  </si>
  <si>
    <t>BIT: Germany/Guatemala (2003) (citation and source)</t>
  </si>
  <si>
    <t>BIT/0471</t>
  </si>
  <si>
    <t>BIT: Germany/Indonesia (2003) (citation and source)</t>
  </si>
  <si>
    <t>BIT/0214</t>
  </si>
  <si>
    <t>BIT: Germany/Kuwait (1994)</t>
  </si>
  <si>
    <t>BIT/0591</t>
  </si>
  <si>
    <t>BIT: Germany/Laos (1996) (citation and source)</t>
  </si>
  <si>
    <t>BIT/0128</t>
  </si>
  <si>
    <t>BIT: Germany/Pakistan (1959) (citation and source)</t>
  </si>
  <si>
    <t>BIT/0323</t>
  </si>
  <si>
    <t>BIT: Germany/Paraguay (1993) (citation and source)</t>
  </si>
  <si>
    <t>BIT/0041</t>
  </si>
  <si>
    <t>BIT: Germany/Philippines (1997) + Protocol</t>
  </si>
  <si>
    <t>BIT/0042</t>
  </si>
  <si>
    <t>BIT: Germany/Poland (1989) and Protocols (Amended by 2003 Protocol) [English Translation]</t>
  </si>
  <si>
    <t>BIT/0372</t>
  </si>
  <si>
    <t>BIT: Germany/Sri Lanka (2000) and Protocol</t>
  </si>
  <si>
    <t>BIT/0301</t>
  </si>
  <si>
    <t>BIT: Germany/Thailand (1961) (citation and source)</t>
  </si>
  <si>
    <t>BIT/0102</t>
  </si>
  <si>
    <t>BIT: Germany/Thailand (2002)</t>
  </si>
  <si>
    <t>BIT/0375</t>
  </si>
  <si>
    <t>BIT: Germany/Turkey (1962) (citation and source)</t>
  </si>
  <si>
    <t>BIT/0145</t>
  </si>
  <si>
    <t>BIT: Germany/Ukraine (1993) [german]</t>
  </si>
  <si>
    <t>BIT/0156</t>
  </si>
  <si>
    <t>BIT: Germany/Ukraine (1993) [Protocol]</t>
  </si>
  <si>
    <t>BIT/0378</t>
  </si>
  <si>
    <t>BIT: Germany/United Arab Emirates (1997) (citation and source)</t>
  </si>
  <si>
    <t>BIT/0397</t>
  </si>
  <si>
    <t>BIT: Germany/Uruguay (1987) (citation and source)</t>
  </si>
  <si>
    <t>BIT/0043</t>
  </si>
  <si>
    <t>BIT: Germany/USSR (Russian Federation) (1989)</t>
  </si>
  <si>
    <t>BIT/0339</t>
  </si>
  <si>
    <t>BIT: Germany/Zimbabwe (1995) and Protocol</t>
  </si>
  <si>
    <t>BIT/0242</t>
  </si>
  <si>
    <t>BIT: Ghana/Malaysia (1986)</t>
  </si>
  <si>
    <t>BIT/0325</t>
  </si>
  <si>
    <t>BIT: Ghana/Switzerland (1991) (citation and source)</t>
  </si>
  <si>
    <t>BIT/0472</t>
  </si>
  <si>
    <t>BIT: Ghana/United Kingdom (1989) (citation and source)</t>
  </si>
  <si>
    <t>BIT/0364</t>
  </si>
  <si>
    <t>BIT: Greece/Kazakhstan (2002) (citation and source)</t>
  </si>
  <si>
    <t>BIT/0303</t>
  </si>
  <si>
    <t>BIT: Greece/Romania (1991)</t>
  </si>
  <si>
    <t>BIT/0302</t>
  </si>
  <si>
    <t>BIT: Greece/Romania (1997)</t>
  </si>
  <si>
    <t>BIT/0044</t>
  </si>
  <si>
    <t>BIT: Greece/Serbia and Montenegro (Yugoslavia) (1997)</t>
  </si>
  <si>
    <t>BIT/0473</t>
  </si>
  <si>
    <t>BIT: Grenada/United Kingdom (1988) (citation and source)</t>
  </si>
  <si>
    <t>BIT/0348</t>
  </si>
  <si>
    <t>BIT: Guatemala/Spain (2002) [Spanish]</t>
  </si>
  <si>
    <t>BIT/0352</t>
  </si>
  <si>
    <t>BIT: Guatemala/Switzerland (2002) (citation and source)</t>
  </si>
  <si>
    <t>BIT/0474</t>
  </si>
  <si>
    <t>BIT: Guyana/Indonesia (2008) (citation and source)</t>
  </si>
  <si>
    <t>BIT/0475</t>
  </si>
  <si>
    <t>BIT: Guyana/United Kingdom (1989) (citation and source)</t>
  </si>
  <si>
    <t>BIT/0476</t>
  </si>
  <si>
    <t>BIT: Haiti/United Kingdom (1985) (citation and source)</t>
  </si>
  <si>
    <t>BIT/0112</t>
  </si>
  <si>
    <t>BIT: Honduras/ Spain (1994)</t>
  </si>
  <si>
    <t>BIT/0193</t>
  </si>
  <si>
    <t>BIT: Honduras/United Kingdom (1993) (excerpts)</t>
  </si>
  <si>
    <t>BIT/0477</t>
  </si>
  <si>
    <t>BIT: Hong Kong/United Kingdom (1998) (citation and source)</t>
  </si>
  <si>
    <t>BIT/0478</t>
  </si>
  <si>
    <t>BIT: Hungary/Indonesia (1992) (citation and source)</t>
  </si>
  <si>
    <t>BIT/0365</t>
  </si>
  <si>
    <t>BIT: Hungary/Kazakhstan (1994) (citation and source)</t>
  </si>
  <si>
    <t>BIT/0308</t>
  </si>
  <si>
    <t>BIT: Hungary/Netherlands (1987)</t>
  </si>
  <si>
    <t>BIT/0045</t>
  </si>
  <si>
    <t>BIT: Hungary/Norway</t>
  </si>
  <si>
    <t>BIT/0113</t>
  </si>
  <si>
    <t>BIT: Hungary/Spain (1989)</t>
  </si>
  <si>
    <t>BIT/0341</t>
  </si>
  <si>
    <t>BIT: Hungary/Switzerland (1988) and Protocol</t>
  </si>
  <si>
    <t>BIT/0342</t>
  </si>
  <si>
    <t>BIT: Hungary/United Kingdom (1987)</t>
  </si>
  <si>
    <t>BIT/0602</t>
  </si>
  <si>
    <t>BIT: Iceland/Mexico (2005) (citation and source)</t>
  </si>
  <si>
    <t>BIT/0479</t>
  </si>
  <si>
    <t>BIT: India/Indonesia (1999) (citation and source)</t>
  </si>
  <si>
    <t>BIT/0312</t>
  </si>
  <si>
    <t>BIT: India/Kuwait (2001)</t>
  </si>
  <si>
    <t>BIT/0581</t>
  </si>
  <si>
    <t>BIT: India/Mauritius (2008)</t>
  </si>
  <si>
    <t>BIT/0603</t>
  </si>
  <si>
    <t>BIT: India/Mexico (2007) (citation and source)</t>
  </si>
  <si>
    <t>BIT/0231</t>
  </si>
  <si>
    <t>BIT: India/Netherlands (1995) (citation and source)</t>
  </si>
  <si>
    <t>BIT/0401</t>
  </si>
  <si>
    <t>BIT: India/Turkmenistan (1995) (citation and source)</t>
  </si>
  <si>
    <t>BIT/0046</t>
  </si>
  <si>
    <t>BIT: India/United Kingdom</t>
  </si>
  <si>
    <t>BIT/0480</t>
  </si>
  <si>
    <t>BIT: Indonesia/Iran (2005) (citation and source)</t>
  </si>
  <si>
    <t>BIT/0481</t>
  </si>
  <si>
    <t>BIT: Indonesia/Italy (1991) (citation and source)</t>
  </si>
  <si>
    <t>BIT/0482</t>
  </si>
  <si>
    <t>BIT: Indonesia/Jamaica (1999) (citation and source)</t>
  </si>
  <si>
    <t>BIT/0483</t>
  </si>
  <si>
    <t>BIT: Indonesia/Jordan (1996) (citation and source)</t>
  </si>
  <si>
    <t>BIT/0484</t>
  </si>
  <si>
    <t>BIT: Indonesia/Korea, Democratic People's Republic (2000) (citation and source)</t>
  </si>
  <si>
    <t>BIT/0485</t>
  </si>
  <si>
    <t>BIT: Indonesia/Korea, Republic (1991) (citation and source)</t>
  </si>
  <si>
    <t>BIT/0486</t>
  </si>
  <si>
    <t>BIT: Indonesia/Kyrgyzstan (1995) (citation and source)</t>
  </si>
  <si>
    <t>BIT/0487</t>
  </si>
  <si>
    <t>BIT: Indonesia/Laos (1994) (citation and source)</t>
  </si>
  <si>
    <t>BIT/0488</t>
  </si>
  <si>
    <t>BIT: Indonesia/Libya (citation and source)</t>
  </si>
  <si>
    <t>BIT/0489</t>
  </si>
  <si>
    <t>BIT: Indonesia/Malaysia (1994) (citation and source)</t>
  </si>
  <si>
    <t>BIT/0490</t>
  </si>
  <si>
    <t>BIT: Indonesia/Mauritius (1997) (citation and source)</t>
  </si>
  <si>
    <t>BIT/0491</t>
  </si>
  <si>
    <t>BIT: Indonesia/Mongolia (1997) (citation and source)</t>
  </si>
  <si>
    <t>BIT/0492</t>
  </si>
  <si>
    <t>BIT: Indonesia/Morocco (1997) (citation and source)</t>
  </si>
  <si>
    <t>BIT/0493</t>
  </si>
  <si>
    <t>BIT: Indonesia/Mozambique (1999) (citation and source)</t>
  </si>
  <si>
    <t>BIT/0494</t>
  </si>
  <si>
    <t>BIT: Indonesia/Netherlands (1994) (citation and source)</t>
  </si>
  <si>
    <t>BIT/0495</t>
  </si>
  <si>
    <t>BIT: Indonesia/Norway (citation and source)</t>
  </si>
  <si>
    <t>BIT/0496</t>
  </si>
  <si>
    <t>BIT: Indonesia/Pakistan (1996) (citation and source)</t>
  </si>
  <si>
    <t>BIT/0497</t>
  </si>
  <si>
    <t>BIT: Indonesia/Philippines (2001) (citation and source)</t>
  </si>
  <si>
    <t>BIT/0498</t>
  </si>
  <si>
    <t>BIT: Indonesia/Poland (1992) (citation and source)</t>
  </si>
  <si>
    <t>BIT/0499</t>
  </si>
  <si>
    <t>BIT: Indonesia/Qatar (2000) (citation and source)</t>
  </si>
  <si>
    <t>BIT/0500</t>
  </si>
  <si>
    <t>BIT: Indonesia/Romania (1997) (citation and source)</t>
  </si>
  <si>
    <t>BIT/0501</t>
  </si>
  <si>
    <t>BIT: Indonesia/Russia (2007) (citation and source)</t>
  </si>
  <si>
    <t>BIT/0502</t>
  </si>
  <si>
    <t>BIT: Indonesia/Saudi Arabia (2003) (citation and source)</t>
  </si>
  <si>
    <t>BIT/0503</t>
  </si>
  <si>
    <t>BIT: Indonesia/Serbia (2011) (citation and source)</t>
  </si>
  <si>
    <t>BIT/0504</t>
  </si>
  <si>
    <t>BIT: Indonesia/Singapore (2005) (citation and source)</t>
  </si>
  <si>
    <t>BIT/0505</t>
  </si>
  <si>
    <t>BIT: Indonesia/Slovak Republic (1994) (citation and source)</t>
  </si>
  <si>
    <t>BIT/0114</t>
  </si>
  <si>
    <t>BIT: Indonesia/Spain (1995)</t>
  </si>
  <si>
    <t>BIT/0506</t>
  </si>
  <si>
    <t>BIT: Indonesia/Sri Lanka (1996) (citation and source)</t>
  </si>
  <si>
    <t>BIT/0507</t>
  </si>
  <si>
    <t>BIT: Indonesia/Sudan (1998) (citation and source)</t>
  </si>
  <si>
    <t>BIT/0508</t>
  </si>
  <si>
    <t>BIT: Indonesia/Suriname (1995) (citation and source)</t>
  </si>
  <si>
    <t>BIT/0509</t>
  </si>
  <si>
    <t>BIT: Indonesia/Sweden (1992) (citation and source)</t>
  </si>
  <si>
    <t>BIT/0563</t>
  </si>
  <si>
    <t>BIT: Indonesia/Switzerland (1974) (citation and source)</t>
  </si>
  <si>
    <t>BIT/0511</t>
  </si>
  <si>
    <t>BIT: Indonesia/Syria (1997) (citation and source)</t>
  </si>
  <si>
    <t>BIT/0512</t>
  </si>
  <si>
    <t>BIT: Indonesia/Tajikistan (2003) (citation and source)</t>
  </si>
  <si>
    <t>BIT/0513</t>
  </si>
  <si>
    <t>BIT: Indonesia/Thailand (1998) (citation and source)</t>
  </si>
  <si>
    <t>BIT/0514</t>
  </si>
  <si>
    <t>BIT: Indonesia/Tunisia (1992) (citation and source)</t>
  </si>
  <si>
    <t>BIT/0515</t>
  </si>
  <si>
    <t>BIT: Indonesia/Turkey (1997) (citation and source)</t>
  </si>
  <si>
    <t>BIT/0516</t>
  </si>
  <si>
    <t>BIT: Indonesia/Turkmenistan (1994) (citation and source)</t>
  </si>
  <si>
    <t>BIT/0517</t>
  </si>
  <si>
    <t>BIT: Indonesia/Ukraine (1996) (citation and source)</t>
  </si>
  <si>
    <t>BIT/0190</t>
  </si>
  <si>
    <t>BIT: Indonesia/United Kingdom (1976)</t>
  </si>
  <si>
    <t>BIT/0518</t>
  </si>
  <si>
    <t>BIT: Indonesia/Uzbekistan (1996) (citation and source)</t>
  </si>
  <si>
    <t>BIT/0519</t>
  </si>
  <si>
    <t>BIT: Indonesia/Vietnam (1991) (citation and source)</t>
  </si>
  <si>
    <t>BIT/0520</t>
  </si>
  <si>
    <t>BIT: Indonesia/Yemen (1998) (citation and source)</t>
  </si>
  <si>
    <t>BIT/0521</t>
  </si>
  <si>
    <t>BIT: Indonesia/Zimbabwe (1999) (citation and source)</t>
  </si>
  <si>
    <t>BIT/0299</t>
  </si>
  <si>
    <t>BIT: Iran/Venezuela (2005)</t>
  </si>
  <si>
    <t>BIT/0418</t>
  </si>
  <si>
    <t>BIT: Israel/Moldova (1997) (citation and source)</t>
  </si>
  <si>
    <t>BIT/0419</t>
  </si>
  <si>
    <t>BIT: Israel/Thailand (2000) (citation and source)</t>
  </si>
  <si>
    <t>BIT/0416</t>
  </si>
  <si>
    <t>BIT: Israel/Uzbekistan (1994)</t>
  </si>
  <si>
    <t>BIT/0047</t>
  </si>
  <si>
    <t>BIT: Italy/Jordan (1996)</t>
  </si>
  <si>
    <t>BIT/0273</t>
  </si>
  <si>
    <t>BIT: Italy/Kuwait (1987)</t>
  </si>
  <si>
    <t>BIT/0094</t>
  </si>
  <si>
    <t>BIT: Italy/Lebanon (1997)</t>
  </si>
  <si>
    <t>BIT/0048</t>
  </si>
  <si>
    <t>BIT: Italy/Morocco (1990) [italian]</t>
  </si>
  <si>
    <t>BIT/0049</t>
  </si>
  <si>
    <t>BIT: Italy/Pakistan (1997)</t>
  </si>
  <si>
    <t>BIT/0086</t>
  </si>
  <si>
    <t>BIT: Italy/South Africa</t>
  </si>
  <si>
    <t>BIT/0050</t>
  </si>
  <si>
    <t>BIT: Italy/United Arab Emirates (1995) [italian]</t>
  </si>
  <si>
    <t>BIT/0274</t>
  </si>
  <si>
    <t>BIT: Italy/Uruguay (1990)</t>
  </si>
  <si>
    <t>BIT/0283</t>
  </si>
  <si>
    <t>BIT: Italy/USSR (Russian Federation) (1989) [Italian]</t>
  </si>
  <si>
    <t>BIT/0300</t>
  </si>
  <si>
    <t>BIT: Italy/Venezuela (2001)</t>
  </si>
  <si>
    <t>BIT/0522</t>
  </si>
  <si>
    <t>BIT: Ivory Coast (Côte d'Ivoire)/United Kingdom (1995) (citation and source)</t>
  </si>
  <si>
    <t>BIT/0171</t>
  </si>
  <si>
    <t>BIT: Jamaica/Netherlands (1991)</t>
  </si>
  <si>
    <t>BIT/0523</t>
  </si>
  <si>
    <t>BIT: Jamaica/United Kingdom (1987) (citation and source)</t>
  </si>
  <si>
    <t>BIT/0600</t>
  </si>
  <si>
    <t>BIT: Jamaica/United States (1994) (citation and source)</t>
  </si>
  <si>
    <t>BIT/0592</t>
  </si>
  <si>
    <t>BIT: Japan/Laos (2008) (citation and source)</t>
  </si>
  <si>
    <t>BIT/0304</t>
  </si>
  <si>
    <t>BIT: Jordan/Poland (1997) [English translation]</t>
  </si>
  <si>
    <t>BIT/0218</t>
  </si>
  <si>
    <t>BIT: Jordan/Spain (1999)</t>
  </si>
  <si>
    <t>BIT/0199</t>
  </si>
  <si>
    <t>BIT: Jordan/Turkey (1993)</t>
  </si>
  <si>
    <t>BIT/0217</t>
  </si>
  <si>
    <t>BIT: Jordan/United Kingdom (1979)</t>
  </si>
  <si>
    <t>BIT/0051</t>
  </si>
  <si>
    <t>BIT: Jordan/United States (1997)</t>
  </si>
  <si>
    <t>BIT/0366</t>
  </si>
  <si>
    <t>BIT: Kazakhstan/Netherlands (2002)</t>
  </si>
  <si>
    <t>BIT/0115</t>
  </si>
  <si>
    <t>BIT: Kazakhstan/Spain (1994)</t>
  </si>
  <si>
    <t>BIT/0367</t>
  </si>
  <si>
    <t>BIT: Kazakhstan/Sweden (2004) (citation and source)</t>
  </si>
  <si>
    <t>BIT/0368</t>
  </si>
  <si>
    <t>BIT: Kazakhstan/Switzerland (1994) (citation and source)</t>
  </si>
  <si>
    <t>BIT/0052</t>
  </si>
  <si>
    <t>BIT: Kazakhstan/Turkey</t>
  </si>
  <si>
    <t>BIT/0200</t>
  </si>
  <si>
    <t>BIT: Kazakhstan/United Kingdom (1995) (citation and source)</t>
  </si>
  <si>
    <t>BIT/0053</t>
  </si>
  <si>
    <t>BIT: Kazakhstan/United States</t>
  </si>
  <si>
    <t>BIT/0524</t>
  </si>
  <si>
    <t>BIT: Kenya/United Kingdom (1999) (citation and source)</t>
  </si>
  <si>
    <t>BIT/0604</t>
  </si>
  <si>
    <t>BIT: Korea, Republic/Mexico (2000) (citation and source)</t>
  </si>
  <si>
    <t>BIT/0116</t>
  </si>
  <si>
    <t>BIT: Korea, Republic/Spain (1994)</t>
  </si>
  <si>
    <t>BIT/0525</t>
  </si>
  <si>
    <t>BIT: Korea, Republic/United Kingdom (1976) (citation and source)</t>
  </si>
  <si>
    <t>BIT/0256</t>
  </si>
  <si>
    <t>BIT: Korea, Republic/USSR (Russian Federation) (1990) (citation and source)</t>
  </si>
  <si>
    <t>BIT/0279</t>
  </si>
  <si>
    <t>BIT: Kyrgyz Republic (Kyrgyzstan)/Sweden (2002) (citation and source)</t>
  </si>
  <si>
    <t>BIT/0337</t>
  </si>
  <si>
    <t xml:space="preserve">BIT: Kyrgyz Republic (Kyrgyzstan)/Turkey (1992) </t>
  </si>
  <si>
    <t>BIT/0278</t>
  </si>
  <si>
    <t>BIT: Kyrgyz Republic (Kyrgyzstan)/United Kingdom (1994) (citation and source)</t>
  </si>
  <si>
    <t>BIT/0277</t>
  </si>
  <si>
    <t>BIT: Kyrgyz Republic (Kyrgyzstan)/United States (1993) (citation and source)</t>
  </si>
  <si>
    <t>BIT/0593</t>
  </si>
  <si>
    <t>BIT: Laos/Korea (Republic) (1996) (citation and source)</t>
  </si>
  <si>
    <t>BIT/0425</t>
  </si>
  <si>
    <t>BIT: Laos/Netherlands (2003)</t>
  </si>
  <si>
    <t>BIT/0594</t>
  </si>
  <si>
    <t>BIT: Laos/Sweden (1996) (citation and source)</t>
  </si>
  <si>
    <t>BIT/0595</t>
  </si>
  <si>
    <t>BIT: Laos/Switzerland (1996) (citation and source)</t>
  </si>
  <si>
    <t>BIT/0526</t>
  </si>
  <si>
    <t>BIT: Laos/United Kingdom (1995) (citation and source)</t>
  </si>
  <si>
    <t>BIT/0168</t>
  </si>
  <si>
    <t>BIT: Latvia/Netherlands (1994)</t>
  </si>
  <si>
    <t>BIT/0353</t>
  </si>
  <si>
    <t>BIT: Latvia/Spain (1995) (citation and source)</t>
  </si>
  <si>
    <t>BIT/0054</t>
  </si>
  <si>
    <t>BIT: Latvia/Sweden</t>
  </si>
  <si>
    <t>BIT/0527</t>
  </si>
  <si>
    <t>BIT: Latvia/United Kingdom (1994) (citation and source)</t>
  </si>
  <si>
    <t>BIT/0408</t>
  </si>
  <si>
    <t>BIT: Lebanon/Netherlands (2002) (citation and source)</t>
  </si>
  <si>
    <t>BIT/0528</t>
  </si>
  <si>
    <t>BIT: Lebanon/United Kingdom (1999) (citation and source)</t>
  </si>
  <si>
    <t>BIT/0529</t>
  </si>
  <si>
    <t>BIT: Lesotho/United Kingdom (1981) (citation and source)</t>
  </si>
  <si>
    <t>BIT/0055</t>
  </si>
  <si>
    <t>BIT: Lithuania/Norway (1992)</t>
  </si>
  <si>
    <t>BIT/0232</t>
  </si>
  <si>
    <t>BIT: Lithuania/Russia (1999)</t>
  </si>
  <si>
    <t>BIT/0117</t>
  </si>
  <si>
    <t>BIT: Lithuania/Spain (1994)</t>
  </si>
  <si>
    <t>BIT/0083</t>
  </si>
  <si>
    <t>BIT: Lithuania/Sweden</t>
  </si>
  <si>
    <t>BIT/0056</t>
  </si>
  <si>
    <t>BIT: Lithuania/Ukraine (1994) [Lithuanian]</t>
  </si>
  <si>
    <t>BIT/0530</t>
  </si>
  <si>
    <t>BIT: Lithuania/United Kingdom (1993) (citation and source)</t>
  </si>
  <si>
    <t>BIT/0596</t>
  </si>
  <si>
    <t>BIT: Macao SAR/Netherlands (2008) (citation and source)</t>
  </si>
  <si>
    <t>BIT/0597</t>
  </si>
  <si>
    <t>BIT: Macao SAR/Portugal (2000) (citation and source)</t>
  </si>
  <si>
    <t>BIT/0347</t>
  </si>
  <si>
    <t>BIT: Macedonia/Switzerland (1996)</t>
  </si>
  <si>
    <t>BIT/0118</t>
  </si>
  <si>
    <t>BIT: Malaysia/Spain (1995)</t>
  </si>
  <si>
    <t>BIT/0215</t>
  </si>
  <si>
    <t>BIT: Malaysia/Switzerland (1978)</t>
  </si>
  <si>
    <t>BIT/0057</t>
  </si>
  <si>
    <t>BIT: Malaysia/United Kingdom (1981)</t>
  </si>
  <si>
    <t>BIT/0531</t>
  </si>
  <si>
    <t>BIT: Malta/United Kingdom (1986) (citation and source)</t>
  </si>
  <si>
    <t>BIT/0532</t>
  </si>
  <si>
    <t>BIT: Mauritius/United Kingdom (1986) (citation and source)</t>
  </si>
  <si>
    <t>BIT/0409</t>
  </si>
  <si>
    <t>BIT: Mexico/Netherlands (1998) (citation and source)</t>
  </si>
  <si>
    <t>BIT/0084</t>
  </si>
  <si>
    <t>BIT: Mexico/Spain (1995) [English translation]</t>
  </si>
  <si>
    <t>BIT/0203</t>
  </si>
  <si>
    <t>BIT: Mexico/Spain (1996) [Spanish]</t>
  </si>
  <si>
    <t>BIT/0058</t>
  </si>
  <si>
    <t>BIT: Mexico/Spain (2006) [english translation]</t>
  </si>
  <si>
    <t>BIT/0143</t>
  </si>
  <si>
    <t>BIT: Mexico/Spain (2006) [spanish]</t>
  </si>
  <si>
    <t>BIT/0326</t>
  </si>
  <si>
    <t>BIT: Mexico/Switzerland (1995) (citation and source)</t>
  </si>
  <si>
    <t>BIT/0533</t>
  </si>
  <si>
    <t>BIT: Mexico/United Kingdom (2006) (citation and source)</t>
  </si>
  <si>
    <t>BIT/0059</t>
  </si>
  <si>
    <t>BIT/0387</t>
  </si>
  <si>
    <t>BIT: Moldova/United Kingdom (1996) (citation and source)</t>
  </si>
  <si>
    <t>BIT/0060</t>
  </si>
  <si>
    <t>BIT: Moldova/United States (1993) + Protocol</t>
  </si>
  <si>
    <t>BIT/0410</t>
  </si>
  <si>
    <t>BIT: Mongolia/Netherlands (1995) (citation and source)</t>
  </si>
  <si>
    <t>BIT/0061</t>
  </si>
  <si>
    <t>BIT: Mongolia/Russia</t>
  </si>
  <si>
    <t>BIT/0534</t>
  </si>
  <si>
    <t>BIT: Mongolia/United Kingdom (1989) (citation and source)</t>
  </si>
  <si>
    <t>BIT/0252</t>
  </si>
  <si>
    <t>BIT: Mongolia/United States (1994) (citation and source)</t>
  </si>
  <si>
    <t>BIT/0126</t>
  </si>
  <si>
    <t>BIT: Morocco/Spain (1989)</t>
  </si>
  <si>
    <t>BIT/0535</t>
  </si>
  <si>
    <t>BIT: Morocco/United Kingdom (1990) (citation and source)</t>
  </si>
  <si>
    <t>BIT/0155</t>
  </si>
  <si>
    <t>BIT: Morocco/United States (1985)  (citation and source)</t>
  </si>
  <si>
    <t>BIT/0536</t>
  </si>
  <si>
    <t>BIT: Mozambique/United Kingdom (2004) (citation and source)</t>
  </si>
  <si>
    <t>BIT/0230</t>
  </si>
  <si>
    <t>BIT: Mozambique/United States (1998) (citation and source)</t>
  </si>
  <si>
    <t>BIT/0275</t>
  </si>
  <si>
    <t xml:space="preserve">BIT: Myanmar/Philippines (1998) (citation and source)   </t>
  </si>
  <si>
    <t>BIT/0537</t>
  </si>
  <si>
    <t>BIT: Nepal/United Kingdom (1993) (citation and source)</t>
  </si>
  <si>
    <t>BIT/0169</t>
  </si>
  <si>
    <t>BIT: Netherlands/Nigeria (1992)</t>
  </si>
  <si>
    <t>BIT/0093</t>
  </si>
  <si>
    <t>BIT: Netherlands/Paraguay (1992)</t>
  </si>
  <si>
    <t>BIT/0172</t>
  </si>
  <si>
    <t>BIT: Netherlands/Peru (1994)</t>
  </si>
  <si>
    <t>BIT/0182</t>
  </si>
  <si>
    <t>BIT: Netherlands/Philippines (1985) (excerpts)</t>
  </si>
  <si>
    <t>BIT/0062</t>
  </si>
  <si>
    <t xml:space="preserve">BIT: Netherlands/Poland </t>
  </si>
  <si>
    <t>BIT/0063</t>
  </si>
  <si>
    <t>BIT: Netherlands/Romania</t>
  </si>
  <si>
    <t>BIT/0207</t>
  </si>
  <si>
    <t>BIT: Netherlands/Senegal (1979) [English translation]</t>
  </si>
  <si>
    <t>BIT/0579</t>
  </si>
  <si>
    <t>BIT: Netherlands/Slovenia (1996) (citation and source)</t>
  </si>
  <si>
    <t>BIT/0243</t>
  </si>
  <si>
    <t>BIT: Netherlands/Tunisia (1998)</t>
  </si>
  <si>
    <t>BIT/0186</t>
  </si>
  <si>
    <t>BIT: Netherlands/Turkey (1986)</t>
  </si>
  <si>
    <t>BIT/0173</t>
  </si>
  <si>
    <t>BIT: Netherlands/Ukraine (1994)</t>
  </si>
  <si>
    <t>BIT/0255</t>
  </si>
  <si>
    <t>BIT: Netherlands/USSR (Russian Federation) (1989) (citation and source)</t>
  </si>
  <si>
    <t>BIT/0074</t>
  </si>
  <si>
    <t>BIT: Netherlands/Venezuela (1991) + Protocol</t>
  </si>
  <si>
    <t>BIT/0305</t>
  </si>
  <si>
    <t>BIT: Netherlands/Vietnam (1994) (citation and source)</t>
  </si>
  <si>
    <t>BIT/0088</t>
  </si>
  <si>
    <t>BIT: Netherlands/Zimbabwe (1996) + Protocol</t>
  </si>
  <si>
    <t>BIT/0119</t>
  </si>
  <si>
    <t>BIT: Nicaragua/Spain (1994)</t>
  </si>
  <si>
    <t>BIT/0538</t>
  </si>
  <si>
    <t>BIT: Nicaragua/United Kingdom (1996) (citation and source)</t>
  </si>
  <si>
    <t>BIT/0539</t>
  </si>
  <si>
    <t>BIT: Nigeria/United Kingdom (1990) (citation and source)</t>
  </si>
  <si>
    <t>BIT/0257</t>
  </si>
  <si>
    <t>BIT: Norway/Russian Federation (1995) (citation and source)</t>
  </si>
  <si>
    <t>BIT/0540</t>
  </si>
  <si>
    <t>BIT: Oman/United Kingdom (1995) (citation and source)</t>
  </si>
  <si>
    <t>BIT/0064</t>
  </si>
  <si>
    <t xml:space="preserve">BIT: Oman/Yemen (1998) [arabic] </t>
  </si>
  <si>
    <t>BIT/0120</t>
  </si>
  <si>
    <t>BIT: Pakistan/Spain (1994) + Exchange of Notes</t>
  </si>
  <si>
    <t>BIT/0065</t>
  </si>
  <si>
    <t>BIT: Pakistan/Switzerland (1995) [french]</t>
  </si>
  <si>
    <t>BIT/0066</t>
  </si>
  <si>
    <t>BIT: Pakistan/Turkey (1995)</t>
  </si>
  <si>
    <t>BIT/0157</t>
  </si>
  <si>
    <t>BIT: Pakistan/United Kingdom</t>
  </si>
  <si>
    <t>BIT/0201</t>
  </si>
  <si>
    <t>BIT: Panama/United Kingdom (1983)</t>
  </si>
  <si>
    <t>BIT/0234</t>
  </si>
  <si>
    <t>BIT: Panama/United States (1982)</t>
  </si>
  <si>
    <t>BIT/0541</t>
  </si>
  <si>
    <t>BIT: Papua New Guinea/United Kingdom (1981) (citation and source)</t>
  </si>
  <si>
    <t>BIT/0067</t>
  </si>
  <si>
    <t xml:space="preserve">BIT: Paraguay/Peru (1994) [spanish] </t>
  </si>
  <si>
    <t>BIT/0330</t>
  </si>
  <si>
    <t>BIT: Paraguay/Spain (1993) (citation and source)</t>
  </si>
  <si>
    <t>BIT/0331</t>
  </si>
  <si>
    <t>BIT: Paraguay/Switzerland (1992) [English]</t>
  </si>
  <si>
    <t>BIT/0318</t>
  </si>
  <si>
    <t>BIT: Paraguay/United Kingdom (1981)</t>
  </si>
  <si>
    <t>BIT/0329</t>
  </si>
  <si>
    <t>BIT: Paraguay/Venezuela (1996) (citation and source)</t>
  </si>
  <si>
    <t>BIT/0121</t>
  </si>
  <si>
    <t>BIT: Peru/Spain (1994)</t>
  </si>
  <si>
    <t>BIT/0149</t>
  </si>
  <si>
    <t>BIT: Peru/United Kingdom</t>
  </si>
  <si>
    <t>BIT/0122</t>
  </si>
  <si>
    <t>BIT: Philippines/Spain (1993)</t>
  </si>
  <si>
    <t>BIT/0068</t>
  </si>
  <si>
    <t>BIT: Philippines/Swizterland (1997) [french]</t>
  </si>
  <si>
    <t>BIT/0181</t>
  </si>
  <si>
    <t>BIT: Philippines/United Kingdom (1980) (excerpts)</t>
  </si>
  <si>
    <t>BIT/0123</t>
  </si>
  <si>
    <t>BIT: Poland/Spain (1992)</t>
  </si>
  <si>
    <t>BIT/0542</t>
  </si>
  <si>
    <t>BIT: Poland/United Kingdom (1987) (citation and source)</t>
  </si>
  <si>
    <t>BIT/0180</t>
  </si>
  <si>
    <t>BIT: Poland/United States (1990) and Protocol</t>
  </si>
  <si>
    <t>BIT/0069</t>
  </si>
  <si>
    <t>BIT: Romania/Sweden (2002) [swedish-english]</t>
  </si>
  <si>
    <t>BIT/0406</t>
  </si>
  <si>
    <t>BIT: Romania/Turkey (1991)</t>
  </si>
  <si>
    <t>BIT/0411</t>
  </si>
  <si>
    <t>BIT: Romania/Turkey (2008) (citation and source)</t>
  </si>
  <si>
    <t>BIT/0089</t>
  </si>
  <si>
    <t>BIT: Romania/United Kingdom (1995)</t>
  </si>
  <si>
    <t>BIT/0070</t>
  </si>
  <si>
    <t>BIT: Romania/United States (1992) + Protocol</t>
  </si>
  <si>
    <t>BIT/0210</t>
  </si>
  <si>
    <t>BIT: Russia/United States (1992) (citation and source)</t>
  </si>
  <si>
    <t>BIT/0271</t>
  </si>
  <si>
    <t>BIT: Russian Federation/Sweden BIT (1995) (citation and source)</t>
  </si>
  <si>
    <t>BIT/0226</t>
  </si>
  <si>
    <t>BIT: Rwanda/United States (2008) (citation and source)</t>
  </si>
  <si>
    <t>BIT/0543</t>
  </si>
  <si>
    <t>BIT: Saint Lucia/United Kingdom (1983) (citation and source)</t>
  </si>
  <si>
    <t>BIT/0544</t>
  </si>
  <si>
    <t>BIT/0228</t>
  </si>
  <si>
    <t>BIT: Senegal/United States (1983) (citation and source)</t>
  </si>
  <si>
    <t>BIT/0545</t>
  </si>
  <si>
    <t>BIT: Serbia/United Kingdom (2002) (citation and source)</t>
  </si>
  <si>
    <t>BIT/0546</t>
  </si>
  <si>
    <t>BIT: Sierra Leone/United Kingdom (2000) (citation and source)</t>
  </si>
  <si>
    <t>BIT/0547</t>
  </si>
  <si>
    <t>BIT: Singapore/United Kingdom (1975) (citation and source)</t>
  </si>
  <si>
    <t>BIT/0131</t>
  </si>
  <si>
    <t>BIT: Slovak/United States - Additional Protocol to Czech and Slovak Federal Republic - United States BIT (2003)</t>
  </si>
  <si>
    <t>BIT/0548</t>
  </si>
  <si>
    <t>BIT: Slovenia/United Kingdom (1996) (citation and source)</t>
  </si>
  <si>
    <t>BIT/0328</t>
  </si>
  <si>
    <t>BIT: South Africa/Switzerland (1995) (citation and source)</t>
  </si>
  <si>
    <t>BIT/0549</t>
  </si>
  <si>
    <t>BIT: South Africa/United Kingdom (1994) (citation and source)</t>
  </si>
  <si>
    <t>BIT/0124</t>
  </si>
  <si>
    <t>BIT: Spain/Tunisia (1992)</t>
  </si>
  <si>
    <t>BIT/0127</t>
  </si>
  <si>
    <t>BIT: Spain/Uruguay (1992) (citation and source)</t>
  </si>
  <si>
    <t>BIT/0101</t>
  </si>
  <si>
    <t>BIT: Spain/USSR (Russian Federation) (1990) [english translation]</t>
  </si>
  <si>
    <t>BIT/0147</t>
  </si>
  <si>
    <t>BIT: Spain/USSR (Russian Federation) (1990) [spanish]</t>
  </si>
  <si>
    <t>BIT/0250</t>
  </si>
  <si>
    <t>BIT: Spain/Venezuela (1995) [Spanish]</t>
  </si>
  <si>
    <t>BIT/0161</t>
  </si>
  <si>
    <t>BIT: Sri Lanka/Switzerland</t>
  </si>
  <si>
    <t>BIT/0151</t>
  </si>
  <si>
    <t>BIT: Sri Lanka/United Kingdom (1980)</t>
  </si>
  <si>
    <t>BIT/0550</t>
  </si>
  <si>
    <t>BIT: Swaziland/United Kingdom (1995) (citation and source)</t>
  </si>
  <si>
    <t>BIT/0324</t>
  </si>
  <si>
    <t>BIT: Switzerland/Turkey (1988) (citation and source)</t>
  </si>
  <si>
    <t>BIT/0394</t>
  </si>
  <si>
    <t>BIT: Switzerland/Turkmenistan (2008) (citation and source)</t>
  </si>
  <si>
    <t>BIT/0205</t>
  </si>
  <si>
    <t>BIT: Switzerland/Uruguay (1988) + Protocol [English translation]</t>
  </si>
  <si>
    <t>BIT/0206</t>
  </si>
  <si>
    <t>BIT: Switzerland/Uruguay (1988) + Protocol [French]</t>
  </si>
  <si>
    <t>BIT/0266</t>
  </si>
  <si>
    <t xml:space="preserve">BIT: Switzerland/USSR (Russian Federation) (1990) (citation and source) </t>
  </si>
  <si>
    <t>BIT/0104</t>
  </si>
  <si>
    <t>BIT: Switzerland/Uzbekistan (1993) [french translation]</t>
  </si>
  <si>
    <t>BIT/0358</t>
  </si>
  <si>
    <t xml:space="preserve">BIT: Switzerland/Venezuela (1993) </t>
  </si>
  <si>
    <t>BIT/0340</t>
  </si>
  <si>
    <t>BIT: Switzerland/Zimbabwe (1996) and Protocol [French]</t>
  </si>
  <si>
    <t>BIT/0073</t>
  </si>
  <si>
    <t>BIT: Tanzania/United Kingdom (1994)</t>
  </si>
  <si>
    <t>BIT/0551</t>
  </si>
  <si>
    <t>BIT: Thailand/United Kingdom (1978) (citation and source)</t>
  </si>
  <si>
    <t>BIT/0552</t>
  </si>
  <si>
    <t>BIT: Tonga/United Kingdom (1997) (citation and source)</t>
  </si>
  <si>
    <t>BIT/0553</t>
  </si>
  <si>
    <t>BIT: Trinidad and Tobago/United Kingdom (1993) (citation and source)</t>
  </si>
  <si>
    <t>BIT/0085</t>
  </si>
  <si>
    <t>BIT: Trinidad and Tobago/United States (1994) + Protocol</t>
  </si>
  <si>
    <t>BIT/0386</t>
  </si>
  <si>
    <t>BIT: Tunisia/United Kingdom (1989) (citation and source)</t>
  </si>
  <si>
    <t>BIT/0229</t>
  </si>
  <si>
    <t>BIT: Tunisia/United States (1990) (citation and source)</t>
  </si>
  <si>
    <t>BIT/0382</t>
  </si>
  <si>
    <t>BIT: Turkey/Oman (2007)</t>
  </si>
  <si>
    <t>BIT/0335</t>
  </si>
  <si>
    <t>BIT: Turkey/Turkmenistan (1992)</t>
  </si>
  <si>
    <t>BIT/0396</t>
  </si>
  <si>
    <t>BIT: Turkey/United Kingdom (1991) (citation and source)</t>
  </si>
  <si>
    <t>BIT/0075</t>
  </si>
  <si>
    <t>BIT: Turkey/United States (1985)</t>
  </si>
  <si>
    <t>BIT/0336</t>
  </si>
  <si>
    <t>BIT: Turkey/Uzbekistan (1992) (citation and source)</t>
  </si>
  <si>
    <t>BIT/0395</t>
  </si>
  <si>
    <t>BIT: Turkmenistan/United Kingdom (1995)</t>
  </si>
  <si>
    <t>BIT/0554</t>
  </si>
  <si>
    <t>BIT: Uganda/United Kingdom (1998) (citation and source)</t>
  </si>
  <si>
    <t>BIT/0555</t>
  </si>
  <si>
    <t>BIT: Ukraine/United Kingdom (1993) (citation and source)</t>
  </si>
  <si>
    <t>BIT/0077</t>
  </si>
  <si>
    <t>BIT: Ukraine/United States (1994)</t>
  </si>
  <si>
    <t>BIT/0556</t>
  </si>
  <si>
    <t>BIT: United Arab Emirates/United Kingdom (1992) (citation and source)</t>
  </si>
  <si>
    <t>BIT/0557</t>
  </si>
  <si>
    <t>BIT: United Kingdom/Uruguay (1991) (citation and source)</t>
  </si>
  <si>
    <t>BIT/0076</t>
  </si>
  <si>
    <t>BIT: United Kingdom/USSR (Russian Federation) (1989)</t>
  </si>
  <si>
    <t>BIT/0558</t>
  </si>
  <si>
    <t>BIT: United Kingdom/Uzbekistan (1993) (citation and source)</t>
  </si>
  <si>
    <t>BIT/0559</t>
  </si>
  <si>
    <t>BIT: United Kingdom/Vanuatu (2003) (citation and source)</t>
  </si>
  <si>
    <t>BIT/0194</t>
  </si>
  <si>
    <t>BIT: United Kingdom/Venezuela (1995) (excerpts)</t>
  </si>
  <si>
    <t>BIT/0560</t>
  </si>
  <si>
    <t>BIT: United Kingdom/Viet Nam (2002) (citation and source)</t>
  </si>
  <si>
    <t>BIT/0561</t>
  </si>
  <si>
    <t>BIT: United Kingdom/Yemen (1982) (citation and source)</t>
  </si>
  <si>
    <t>BIT/0562</t>
  </si>
  <si>
    <t>BIT: United Kingdom/Zimbabwe (1995) (citation and source)</t>
  </si>
  <si>
    <t>BIT/0179</t>
  </si>
  <si>
    <t>BIT: United States/Uruguay (2005) (citation and source)</t>
  </si>
  <si>
    <t>BIT/0399</t>
  </si>
  <si>
    <t>BIT: Uruguay/Venezuela (1997) (citation and source)</t>
  </si>
  <si>
    <t>OTI/0125</t>
  </si>
  <si>
    <t>Bonilla-Gamez Treaty (1894) 7 October 1894 http://untreaty.un.org/cod/riaa/cases/vol_XI/101-117.pdf</t>
  </si>
  <si>
    <t>OTI/0114</t>
  </si>
  <si>
    <t>Brunei-United States Treaty of Friendship, Commerce and Navigation (1850)</t>
  </si>
  <si>
    <t>OTI/0151</t>
  </si>
  <si>
    <t>Brussels Convention (1968) (citation and source)</t>
  </si>
  <si>
    <t>FTA/0019</t>
  </si>
  <si>
    <t>Canada - United States Free Trade Agreement (CUSFTA) (Excerpts)</t>
  </si>
  <si>
    <t>BIT/0224</t>
  </si>
  <si>
    <t>Canada Model Foreign Investment Protection Agreement (2004) (not uploading)</t>
  </si>
  <si>
    <t>FTA/0040</t>
  </si>
  <si>
    <t>Canada/Peru Free Trade Agreement (2008)</t>
  </si>
  <si>
    <t>OTI/0047</t>
  </si>
  <si>
    <t>Canada-United States Softwood Lumber Agreement (1996)</t>
  </si>
  <si>
    <t>OTI/0048</t>
  </si>
  <si>
    <t>Canada-United States Softwood Lumber Agreement (2006)</t>
  </si>
  <si>
    <t>OTI/0081</t>
  </si>
  <si>
    <t>Canadian Statement on Implementation of NAFTA Chapter Eleven (1994)</t>
  </si>
  <si>
    <t>OTI/0117</t>
  </si>
  <si>
    <t>Charter of Economic Rights and Duties of States (1974) (citation and source)</t>
  </si>
  <si>
    <t>OTI/0183</t>
  </si>
  <si>
    <t>Charter of the Organisation of Islamic Cooperation (1969) (Amended on 14 March 2008) (citation and source)</t>
  </si>
  <si>
    <t>OTI/0092</t>
  </si>
  <si>
    <t>Charter of the United Nations (1945)</t>
  </si>
  <si>
    <t>FTA/0041</t>
  </si>
  <si>
    <t>Chile/Colombia Free Trade Agreement (2006)</t>
  </si>
  <si>
    <t>FTA/0034</t>
  </si>
  <si>
    <t>Chile-United States Free Trade Agreement (2003) (citation and source)</t>
  </si>
  <si>
    <t>FTA/0038</t>
  </si>
  <si>
    <t>China - Peru Free Trade Agreement (2009) Annex 9</t>
  </si>
  <si>
    <t>OTI/0078</t>
  </si>
  <si>
    <t>Colombia-Mexico-Venezuela Free Trade Agreement (1994)</t>
  </si>
  <si>
    <t>OTI/0076</t>
  </si>
  <si>
    <t xml:space="preserve">Convention establishing the Multilateral Investment Guarantee Agency (MIGA) (1985) </t>
  </si>
  <si>
    <t>OTI/0016</t>
  </si>
  <si>
    <t>Convention of 8 September 1923</t>
  </si>
  <si>
    <t>OTI/0075</t>
  </si>
  <si>
    <t>Convention on Certain Questions relating to the Conflict of Nationality Laws (Hague Convention) (1930)</t>
  </si>
  <si>
    <t>OTI/0135</t>
  </si>
  <si>
    <t xml:space="preserve">Convention on the Law Applicable to Contractual Obligations (1990) (Rome Convention - 80/934/EEC) (citation and source) </t>
  </si>
  <si>
    <t>OTI/0099</t>
  </si>
  <si>
    <t>Convention Respecting the Limitation of the Employment of Force for the Recovery of Contract Debts (Hague Convention II/Drago-Porter Convention) (1907)</t>
  </si>
  <si>
    <t>OTI/0170</t>
  </si>
  <si>
    <t>Council of Europe Civil Law Convention on Corruption (1999) (citation and source)</t>
  </si>
  <si>
    <t>OTI/0171</t>
  </si>
  <si>
    <t>Council of Europe Criminal Law Convention on Corruption (1999) (citation and source)</t>
  </si>
  <si>
    <t>OTI/0153</t>
  </si>
  <si>
    <t>Council Regulation (EC) No 320/2006 of 20 February 2006 establishing a temporary scheme for the restructuring of the sugar industry in the Community and amending Regulation (EC) No 1290/2005 on the financing of the common agricultural policy (citation and source)</t>
  </si>
  <si>
    <t>OTI/0127</t>
  </si>
  <si>
    <t>Croatia-Slovenia Agreement on Regulation of the Status and Other Legal Relations Regarding the Investment, Use, and Dismantling of Nuclear Power Plant Krsko (2001) (citation and source)</t>
  </si>
  <si>
    <t>OTI/0138</t>
  </si>
  <si>
    <t xml:space="preserve">Cyprus-Russia Double Taxation Treaty (21 April 2009) </t>
  </si>
  <si>
    <t>OTI/0067</t>
  </si>
  <si>
    <t>DEI Bermuda Legal Stability Agreement</t>
  </si>
  <si>
    <t>OTI/0069</t>
  </si>
  <si>
    <t>Domestic Investor Legal Stability Agreement</t>
  </si>
  <si>
    <t>OTI/0103</t>
  </si>
  <si>
    <t>Draft Articles on the Law of Treaties with commentaries (1966)</t>
  </si>
  <si>
    <t>OTI/0184</t>
  </si>
  <si>
    <t>Draft Statute of the International Islamic Court of Justice (1987) (citation and source)</t>
  </si>
  <si>
    <t>OTI/0181</t>
  </si>
  <si>
    <t>Economic Cooperation Agreement between the Republic of Indonesia and the Kingdom of Netherlands (1968) (citation and source)</t>
  </si>
  <si>
    <t>OTI/0101</t>
  </si>
  <si>
    <t>EEC Directive 85/337 (June 27 1985)</t>
  </si>
  <si>
    <t>OTI/0129</t>
  </si>
  <si>
    <t>EEC Directive 92/13/EEC</t>
  </si>
  <si>
    <t>OTI/0102</t>
  </si>
  <si>
    <t xml:space="preserve">EEC Directive 97/11 </t>
  </si>
  <si>
    <t>OTI/0070</t>
  </si>
  <si>
    <t>Egnor Legal Stability Agreement</t>
  </si>
  <si>
    <t>OTI/0002</t>
  </si>
  <si>
    <t>Energy Charter Treaty (excerpts)</t>
  </si>
  <si>
    <t>OTI/0177</t>
  </si>
  <si>
    <t>Europe Agreement between European Economic Community and Romania (1993) (citation and source)</t>
  </si>
  <si>
    <t>OTI/0134</t>
  </si>
  <si>
    <t>OTI/0017</t>
  </si>
  <si>
    <t>European Convention of Human Rights</t>
  </si>
  <si>
    <t>OTI/0156</t>
  </si>
  <si>
    <t>European Convention on International Commercial Arbitration (1961) (citation and source)</t>
  </si>
  <si>
    <t>OTI/0143</t>
  </si>
  <si>
    <t>European Convention on International Commercial Arbitration (1961) (citation and source) http://www.jus.uio.no/lm/europe.international.commercial.arbitration.convention.geneva.1961/</t>
  </si>
  <si>
    <t>OTI/0139</t>
  </si>
  <si>
    <t>Final Act of the Conference on Security and Co-Operation in Europe (Helsinki Final Act) (1975) (citation and source)</t>
  </si>
  <si>
    <t>OTI/0157</t>
  </si>
  <si>
    <t>Final Act of the European Energy Charter Conference (opened for signature in Lisbon on 17 December 1994) (citation and source)</t>
  </si>
  <si>
    <t>OTI/0154</t>
  </si>
  <si>
    <t>OTI/0144</t>
  </si>
  <si>
    <t>Framework Agreement on the ASEAN Investment Area (1998)</t>
  </si>
  <si>
    <t>OTI/0089</t>
  </si>
  <si>
    <t>France-Mexico Treaty of Friendship, Commerce and Navigation (1886) (citation and source)</t>
  </si>
  <si>
    <t>OTI/0084</t>
  </si>
  <si>
    <t>Free Trade of the Americas (FTAA) draft of 21 November 2003</t>
  </si>
  <si>
    <t>BIT/0209</t>
  </si>
  <si>
    <t>French Model BIT</t>
  </si>
  <si>
    <t>OTI/0044</t>
  </si>
  <si>
    <t>FTC Joint Statement - San Antonio, 16 July 2004</t>
  </si>
  <si>
    <t>OTI/0040</t>
  </si>
  <si>
    <t>FTC Statement on interpretation of certain provisions (31 July 2001)</t>
  </si>
  <si>
    <t>OTI/0039</t>
  </si>
  <si>
    <t>FTC Statement on non-disputing party participation (amicus curiae) (7 October 2003)</t>
  </si>
  <si>
    <t>OTI/0041</t>
  </si>
  <si>
    <t>FTC Statement on notices to submit a claim to arbitration (7 October 2003)</t>
  </si>
  <si>
    <t>OTI/0018</t>
  </si>
  <si>
    <t>GATT (1947)</t>
  </si>
  <si>
    <t>OTI/0019</t>
  </si>
  <si>
    <t>GATT (1994)</t>
  </si>
  <si>
    <t>OTI/0073</t>
  </si>
  <si>
    <t>Genocide Convention</t>
  </si>
  <si>
    <t>OTI/0186</t>
  </si>
  <si>
    <t>German-Polish Convention concerning Upper Silesia (1922) (citation)</t>
  </si>
  <si>
    <t>OTI/0155</t>
  </si>
  <si>
    <t>Guiding Principles Applicable to Unilateral Declarations of States 2006 (ILC Report, A/61/10. 2006)  http://untreaty.un.org/ilc/reports/2006/2006report.htm</t>
  </si>
  <si>
    <t>OTI/0136</t>
  </si>
  <si>
    <t>Hague Convention on the Law Applicable to Trusts and their Recognition (1985) (citation and source)</t>
  </si>
  <si>
    <t>OTI/0109</t>
  </si>
  <si>
    <t>Havana Charter for an International Trade Organization (1948)</t>
  </si>
  <si>
    <t>OTI/0020</t>
  </si>
  <si>
    <t>ARB/0059</t>
  </si>
  <si>
    <t>IBA Rules of Ethics for International Arbitrators</t>
  </si>
  <si>
    <t>ARB/0056</t>
  </si>
  <si>
    <t xml:space="preserve">IBA Rules on the Taking of Evidence in International Commercial Arbitration (1999) </t>
  </si>
  <si>
    <t>ARB/0057</t>
  </si>
  <si>
    <t>IBA Rules on the Taking of Evidence in International Commercial Arbitration (2010)</t>
  </si>
  <si>
    <t>ARB/0055</t>
  </si>
  <si>
    <t>ICC Rules of Arbitration (1998)</t>
  </si>
  <si>
    <t>Arbitration Rules</t>
  </si>
  <si>
    <t>ARB/0065</t>
  </si>
  <si>
    <t>ICC Rules of Arbitration (2012)</t>
  </si>
  <si>
    <t>ARB/0034</t>
  </si>
  <si>
    <t>ICSID AF Rules (1978) - Administrative and Financial Rules</t>
  </si>
  <si>
    <t>ARB/0036</t>
  </si>
  <si>
    <t>ICSID AF Rules (1978) - Arbitration Rules</t>
  </si>
  <si>
    <t>ARB/0035</t>
  </si>
  <si>
    <t>ICSID AF Rules (1978) - Conciliation Rules</t>
  </si>
  <si>
    <t>ARB/0037</t>
  </si>
  <si>
    <t>ICSID AF Rules (1978) - Fact-Finding Rules</t>
  </si>
  <si>
    <t>ARB/0033</t>
  </si>
  <si>
    <t>ICSID AF Rules (1978) - General Rules</t>
  </si>
  <si>
    <t>ARB/0032</t>
  </si>
  <si>
    <t>ICSID AF Rules (1978) - Introductory Notes</t>
  </si>
  <si>
    <t>ARB/0044</t>
  </si>
  <si>
    <t>ICSID AF Rules (2003) - Arbitration Rules</t>
  </si>
  <si>
    <t>ARB/0043</t>
  </si>
  <si>
    <t>ICSID AF Rules (2003) - Conciliation Rules</t>
  </si>
  <si>
    <t>ARB/0042</t>
  </si>
  <si>
    <t>ICSID AF Rules (2003) - Fact-Finding Rules</t>
  </si>
  <si>
    <t>ARB/0041</t>
  </si>
  <si>
    <t>ICSID AF Rules (2003) - General Rules</t>
  </si>
  <si>
    <t>ARB/0040</t>
  </si>
  <si>
    <t>ICSID AF Rules (2003) - Introduction</t>
  </si>
  <si>
    <t>ARB/0051</t>
  </si>
  <si>
    <t>ICSID AF Rules (2006) - Arbitration Rules</t>
  </si>
  <si>
    <t>ARB/0050</t>
  </si>
  <si>
    <t>ICSID AF Rules (2006) - Conciliation Rules</t>
  </si>
  <si>
    <t>ARB/0049</t>
  </si>
  <si>
    <t>ICSID AF Rules (2006) - Fact-Finding Rules</t>
  </si>
  <si>
    <t>ARB/0048</t>
  </si>
  <si>
    <t>ICSID AF Rules (2006) - General Rules</t>
  </si>
  <si>
    <t>ARB/0047</t>
  </si>
  <si>
    <t>ICSID AF Rules (2006) - Introduction</t>
  </si>
  <si>
    <t>OTI/0006</t>
  </si>
  <si>
    <t>ICSID Convention (1965)</t>
  </si>
  <si>
    <t>ARB/0017</t>
  </si>
  <si>
    <t>ICSID Report of the Executive Directors (1965)</t>
  </si>
  <si>
    <t>ARB/0003</t>
  </si>
  <si>
    <t>ICSID Rules (1968) - Administrative and Financial Regulations</t>
  </si>
  <si>
    <t>ARB/0006</t>
  </si>
  <si>
    <t>ICSID Rules (1968) - Arbitration Rules</t>
  </si>
  <si>
    <t>ARB/0005</t>
  </si>
  <si>
    <t>ICSID Rules (1968) - Conciliation Rules</t>
  </si>
  <si>
    <t>ARB/0007</t>
  </si>
  <si>
    <t>ICSID Rules (1968) - Cross-References Tables</t>
  </si>
  <si>
    <t>ARB/0004</t>
  </si>
  <si>
    <t>ICSID Rules (1968) - Institution Rules</t>
  </si>
  <si>
    <t>ARB/0010</t>
  </si>
  <si>
    <t>ICSID Rules (1984) - Admin &amp; Financial Regulations</t>
  </si>
  <si>
    <t>ARB/0012</t>
  </si>
  <si>
    <t>ICSID Rules (1984) - Arbitration Rules</t>
  </si>
  <si>
    <t>ARB/0013</t>
  </si>
  <si>
    <t>ICSID Rules (1984) - Conciliation Rules</t>
  </si>
  <si>
    <t>ARB/0011</t>
  </si>
  <si>
    <t>ICSID Rules (1984) - Institution Rules</t>
  </si>
  <si>
    <t>ARB/0018</t>
  </si>
  <si>
    <t>ICSID Rules (2003) - Admin &amp; Financial Regulations</t>
  </si>
  <si>
    <t>ARB/0021</t>
  </si>
  <si>
    <t>ICSID Rules (2003) - Arbitration Rules</t>
  </si>
  <si>
    <t>ARB/0020</t>
  </si>
  <si>
    <t>ICSID Rules (2003) - Conciliation Rules</t>
  </si>
  <si>
    <t>ARB/0015</t>
  </si>
  <si>
    <t>ICSID Rules (2003) - Cover and TOC</t>
  </si>
  <si>
    <t>ARB/0019</t>
  </si>
  <si>
    <t>ICSID Rules (2003) - Institution Rules</t>
  </si>
  <si>
    <t>ARB/0016</t>
  </si>
  <si>
    <t>ICSID Rules (2003) - Introduction</t>
  </si>
  <si>
    <t>ARB/0026</t>
  </si>
  <si>
    <t>ICSID Rules (2006) - Admin &amp; Financial Regulations</t>
  </si>
  <si>
    <t>ARB/0029</t>
  </si>
  <si>
    <t>ICSID Rules (2006) - Arbitration Rules</t>
  </si>
  <si>
    <t>ARB/0028</t>
  </si>
  <si>
    <t>ICSID Rules (2006) - Conciliation Rules</t>
  </si>
  <si>
    <t>ARB/0027</t>
  </si>
  <si>
    <t>ICSID Rules (2006) - Institution Rules</t>
  </si>
  <si>
    <t>ARB/0024</t>
  </si>
  <si>
    <t>ICSID Rules (2006) - Introduction</t>
  </si>
  <si>
    <t>OTI/0005</t>
  </si>
  <si>
    <t>ILC Articles on State Responsibility (2001)</t>
  </si>
  <si>
    <t>OTI/0082</t>
  </si>
  <si>
    <t>ILC Draft Article on Diplomatic Protection (2006)</t>
  </si>
  <si>
    <t>OTI/0094</t>
  </si>
  <si>
    <t>ILC Draft Article on State Responsibility with Commentary (1996)</t>
  </si>
  <si>
    <t>OTI/0098</t>
  </si>
  <si>
    <t>ILC Draft Articles on Most-Favoured-Nation Clauses (1978)</t>
  </si>
  <si>
    <t>OTI/0053</t>
  </si>
  <si>
    <t>ILC Draft Articles on State Responsibility (1975)</t>
  </si>
  <si>
    <t>OTI/0054</t>
  </si>
  <si>
    <t>ILC Draft Articles on State Responsibility (2000)</t>
  </si>
  <si>
    <t>OTI/0093</t>
  </si>
  <si>
    <t>ILC Draft Articles on State Responsibility with Commentary (1977)</t>
  </si>
  <si>
    <t>OTI/0187</t>
  </si>
  <si>
    <t>ILC Draft Articles on Succession of States in Respect of Treaties with Commentaries (1974) (citation and source)</t>
  </si>
  <si>
    <t>OTI/0107</t>
  </si>
  <si>
    <t>ILC Draft Convention on Arbitral Procedure (1953)</t>
  </si>
  <si>
    <t>OTI/0137</t>
  </si>
  <si>
    <t>ILC Draft on International Responsibility of the State For Injuries Caused in its Territory to the Person or Property of Aliens (citation and source)</t>
  </si>
  <si>
    <t>OTI/0108</t>
  </si>
  <si>
    <t>ILC Model Rules on Arbitral Procedure (1958)</t>
  </si>
  <si>
    <t>OTI/0172</t>
  </si>
  <si>
    <t>Inter-American Convention against Corruption (1996) (citation and source)</t>
  </si>
  <si>
    <t>OTI/0111</t>
  </si>
  <si>
    <t>Inter-American Convention on Human Rights (1969) (citation and source)</t>
  </si>
  <si>
    <t>OTI/0043</t>
  </si>
  <si>
    <t>Inter-American Convention on international commercial arbitration (p)</t>
  </si>
  <si>
    <t>OTI/0120</t>
  </si>
  <si>
    <t>Internatinoal Labour Organization Convention No. 169 (citation and source)</t>
  </si>
  <si>
    <t>ARB/0060</t>
  </si>
  <si>
    <t>International Centre for Dispute Resolution (ICDR)/American Arbitration Association (AAA) International Dispute Resolution Procedures (2010) (citation and source)</t>
  </si>
  <si>
    <t>OTI/0010</t>
  </si>
  <si>
    <t>International Commercial Arbitration Act - Ontario</t>
  </si>
  <si>
    <t>OTI/0057</t>
  </si>
  <si>
    <t>International Convention on the Elimination of All Forms of Racial Discrimination</t>
  </si>
  <si>
    <t>OTI/0008</t>
  </si>
  <si>
    <t>International Convergence of Capital Measurement and Capital Standards (Basle Accord of 1988)</t>
  </si>
  <si>
    <t>OTI/0110</t>
  </si>
  <si>
    <t>International Court of Justice (ICJ) Rules of the Court (1972) (citation)</t>
  </si>
  <si>
    <t>OTI/0059</t>
  </si>
  <si>
    <t>International Court of Justice (ICJ) Rules of the Court (1978)</t>
  </si>
  <si>
    <t>OTI/0021</t>
  </si>
  <si>
    <t>International Covenant on Civil and Political Rights</t>
  </si>
  <si>
    <t>OTI/0106</t>
  </si>
  <si>
    <t>Iran-United States Treaty of Amity Economic Relations and Consular Rights (1955)</t>
  </si>
  <si>
    <t>OTI/0060</t>
  </si>
  <si>
    <t>Italy-United States Treaty of Frienship, Commerce and Navigation (1948)</t>
  </si>
  <si>
    <t>OTI/0096</t>
  </si>
  <si>
    <t>Italy-Venezuela Claims Protocol (1903) (citation and source)</t>
  </si>
  <si>
    <t>OTI/0090</t>
  </si>
  <si>
    <t>Italy-Venezuela Treaty of Friendship, Commerce and Navigation (1861) (citation and soruce)</t>
  </si>
  <si>
    <t>OTI/0122</t>
  </si>
  <si>
    <t>Jay Treaty 1794 (citation and source)</t>
  </si>
  <si>
    <t>OTI/0188</t>
  </si>
  <si>
    <t>Joint Declaration of the Government of the Portuguese Republic and the Government of the People's Republic of China on the Question of Macao (1987) (citation and source)</t>
  </si>
  <si>
    <t>FTA/0048</t>
  </si>
  <si>
    <t>Jordan/United States Free Trade Agreement (2000) (citation and source)</t>
  </si>
  <si>
    <t>OTI/0152</t>
  </si>
  <si>
    <t>Jurisdiction, Recognition and enforcement of Judgments in Civil and commercial Matters ("Brussels I") - Council Regulation (EC) No.44/2001, 22 December 2000 (citation and source)</t>
  </si>
  <si>
    <t>FTA/0046</t>
  </si>
  <si>
    <t>Korea, Republic-United States Free Trade Agreement (2011) (citation and source)</t>
  </si>
  <si>
    <t>OTI/0003</t>
  </si>
  <si>
    <t>Legal Stability Agreement</t>
  </si>
  <si>
    <t>OTI/0063</t>
  </si>
  <si>
    <t xml:space="preserve">Locarno Arbitration Convention </t>
  </si>
  <si>
    <t>ARB/0053</t>
  </si>
  <si>
    <t>London Court of International Arbitration (LCIA)</t>
  </si>
  <si>
    <t>OTI/0119</t>
  </si>
  <si>
    <t>Marrakesh Agreement Establishing the World Trade Organization  (citation and source)</t>
  </si>
  <si>
    <t>OTI/0149</t>
  </si>
  <si>
    <t>Minsk Convention of 28 March 1997 on the Protection of the Rights of the Investor (citation and source)</t>
  </si>
  <si>
    <t>FTA/0037</t>
  </si>
  <si>
    <t>Morocco/United States Free Trade Agreement (2004) (citation and source)</t>
  </si>
  <si>
    <t>ARB/0067</t>
  </si>
  <si>
    <t>Moscow Chamber of Commerce and Industry (MCCI) Arbitration Rules (2012) (citation and source)</t>
  </si>
  <si>
    <t>OTI/0179</t>
  </si>
  <si>
    <t>Moscow Convention on the Protection of Investor Rights (1997) [English translation]</t>
  </si>
  <si>
    <t>FTA/0014</t>
  </si>
  <si>
    <t>NAFTA (Annex I)</t>
  </si>
  <si>
    <t>FTA/0015</t>
  </si>
  <si>
    <t>NAFTA (Annex II)</t>
  </si>
  <si>
    <t>FTA/0016</t>
  </si>
  <si>
    <t>NAFTA (Annex III)</t>
  </si>
  <si>
    <t>FTA/0017</t>
  </si>
  <si>
    <t>NAFTA (Annex IV)</t>
  </si>
  <si>
    <t>FTA/0026</t>
  </si>
  <si>
    <t>NAFTA (Annex VII)</t>
  </si>
  <si>
    <t>FTA/0004</t>
  </si>
  <si>
    <t>NAFTA (Chapter I)</t>
  </si>
  <si>
    <t>FTA/0005</t>
  </si>
  <si>
    <t>NAFTA (Chapter II)</t>
  </si>
  <si>
    <t>FTA/0020</t>
  </si>
  <si>
    <t>NAFTA (Chapter III)</t>
  </si>
  <si>
    <t>FTA/0021</t>
  </si>
  <si>
    <t>NAFTA (Chapter IV)</t>
  </si>
  <si>
    <t>FTA/0003</t>
  </si>
  <si>
    <t>NAFTA (Chapter IX)</t>
  </si>
  <si>
    <t>FTA/0043</t>
  </si>
  <si>
    <t>NAFTA (Chapter V) (citation and source)</t>
  </si>
  <si>
    <t>FTA/0031</t>
  </si>
  <si>
    <t>NAFTA (Chapter VI)</t>
  </si>
  <si>
    <t>FTA/0022</t>
  </si>
  <si>
    <t>NAFTA (Chapter VII)</t>
  </si>
  <si>
    <t>FTA/0032</t>
  </si>
  <si>
    <t>NAFTA (Chapter VIII)</t>
  </si>
  <si>
    <t>FTA/0027</t>
  </si>
  <si>
    <t>NAFTA (Chapter X)</t>
  </si>
  <si>
    <t>FTA/0001</t>
  </si>
  <si>
    <t>NAFTA (Chapter XI)</t>
  </si>
  <si>
    <t>FTA/0006</t>
  </si>
  <si>
    <t>NAFTA (Chapter XII Excerpts)</t>
  </si>
  <si>
    <t>FTA/0028</t>
  </si>
  <si>
    <t>NAFTA (Chapter XIII)</t>
  </si>
  <si>
    <t>FTA/0007</t>
  </si>
  <si>
    <t>NAFTA (Chapter XIV)</t>
  </si>
  <si>
    <t>FTA/0030</t>
  </si>
  <si>
    <t>NAFTA (Chapter XIX)</t>
  </si>
  <si>
    <t>FTA/0008</t>
  </si>
  <si>
    <t>NAFTA (Chapter XV)</t>
  </si>
  <si>
    <t>FTA/0029</t>
  </si>
  <si>
    <t>NAFTA (Chapter XVI)</t>
  </si>
  <si>
    <t>FTA/0009</t>
  </si>
  <si>
    <t>NAFTA (Chapter XVII Excerpts)</t>
  </si>
  <si>
    <t>FTA/0023</t>
  </si>
  <si>
    <t>NAFTA (Chapter XVIII)</t>
  </si>
  <si>
    <t>FTA/0010</t>
  </si>
  <si>
    <t>NAFTA (Chapter XX)</t>
  </si>
  <si>
    <t>FTA/0011</t>
  </si>
  <si>
    <t>NAFTA (Chapter XXI)</t>
  </si>
  <si>
    <t>FTA/0012</t>
  </si>
  <si>
    <t>NAFTA (Chapter XXII)</t>
  </si>
  <si>
    <t>FTA/0013</t>
  </si>
  <si>
    <t>NAFTA (Notes)</t>
  </si>
  <si>
    <t>FTA/0018</t>
  </si>
  <si>
    <t>NAFTA (Preamble)</t>
  </si>
  <si>
    <t>FTA/0025</t>
  </si>
  <si>
    <t>NAFTA Chapter 11 - Trilateral Negotiating Draft Texts (p)</t>
  </si>
  <si>
    <t>FTA/0033</t>
  </si>
  <si>
    <t>NAFTA Model Rules of Procedure for Chapter Twenty</t>
  </si>
  <si>
    <t>OTI/0167</t>
  </si>
  <si>
    <t>Netherlands - Tunisia Treaty on Capital Investment and Protection of Property (1963) (citation and source)</t>
  </si>
  <si>
    <t>BIT/0176</t>
  </si>
  <si>
    <t>Netherlands Model Bilateral Investment Treaty (1993) (excerpts)</t>
  </si>
  <si>
    <t>OTI/0042</t>
  </si>
  <si>
    <t>New York Convention - Convention on the Recognition and Enforcement of Foreign Arbitral Awards (p)</t>
  </si>
  <si>
    <t>OTI/0105</t>
  </si>
  <si>
    <t>Nicaragua-United States Treaty of Friendship, Commerce and Navigation (1956)</t>
  </si>
  <si>
    <t>BIT/0225</t>
  </si>
  <si>
    <t>Norway Model Bilateral Investment Treaty (2007) (not uploading)</t>
  </si>
  <si>
    <t>OTI/0166</t>
  </si>
  <si>
    <t>OECD Convention on Combating Bribery of Foreign Public Officials in International Business Transactions (1997)</t>
  </si>
  <si>
    <t>OTI/0022</t>
  </si>
  <si>
    <t>OECD Declaration on International and Multinational Enterprises.</t>
  </si>
  <si>
    <t>OTI/0023</t>
  </si>
  <si>
    <t>OECD Draft Convention on the Protection of Foreign Property</t>
  </si>
  <si>
    <t>FTA/0039</t>
  </si>
  <si>
    <t>OTI/0046</t>
  </si>
  <si>
    <t xml:space="preserve">Optional Protocols to the International Covenant on Civil and Political Rights </t>
  </si>
  <si>
    <t>OTI/0185</t>
  </si>
  <si>
    <t>Organisation of the Islamic Conference Resolution No. 13/5-P (IS) on the Establishment of the International Islamic Court of Justice (1987) (citation and source)</t>
  </si>
  <si>
    <t>OTI/0118</t>
  </si>
  <si>
    <t>Organization of American States (OAS) Economic Agreement of Bogota (1948) (citation and source)</t>
  </si>
  <si>
    <t>OTI/0045</t>
  </si>
  <si>
    <t xml:space="preserve">OSPAR Convention </t>
  </si>
  <si>
    <t>FTA/0044</t>
  </si>
  <si>
    <t>Panama/United States Trade Promotion Agreement (2007) (excepts)</t>
  </si>
  <si>
    <t>OTI/0163</t>
  </si>
  <si>
    <t>Permanent Court of Arbitration Optional Rules for Arbitrating Disputes Between Two States (1992)</t>
  </si>
  <si>
    <t>OTI/0071</t>
  </si>
  <si>
    <t>Peru Holdings Legal Stability Agreement</t>
  </si>
  <si>
    <t>FTA/0045</t>
  </si>
  <si>
    <t>Peru/United States Free Trade Agreement (excerpts)</t>
  </si>
  <si>
    <t>OTI/0077</t>
  </si>
  <si>
    <t>Protocol of Colonia for the Promotion and Reciprocal Protection of Investments in the Mercosur (Colonial Protocol) (1994)</t>
  </si>
  <si>
    <t>OTI/0148</t>
  </si>
  <si>
    <t xml:space="preserve">Protocol on Dispute Settlement Mechanism (ASEAN) (1996) (citation and source)   </t>
  </si>
  <si>
    <t>OTI/0146</t>
  </si>
  <si>
    <t>Protocol to Amend the Agreement on ASEAN Preferential Trading Arrangement, Bangkok, 15 December 1995 (citation and source)</t>
  </si>
  <si>
    <t>OTI/0147</t>
  </si>
  <si>
    <t>Protocol to Amend the ASEAN Agreement for the Promotion and Protection of Investments (1996) (citation and source)</t>
  </si>
  <si>
    <t>OTI/0104</t>
  </si>
  <si>
    <t>Responsibility of States for Internationally Wrongful Acts, UNGA Resolution 56/83, January 28, 2002</t>
  </si>
  <si>
    <t>OTI/0026</t>
  </si>
  <si>
    <t>Rio Declaration on Environment and Development</t>
  </si>
  <si>
    <t>OTI/0091</t>
  </si>
  <si>
    <t>Rules for Arbitration Between Nations (1875) (citation and source)</t>
  </si>
  <si>
    <t>FTA/0035</t>
  </si>
  <si>
    <t>Singapore/United States Free Trade Agreement (2003) (citation and source)</t>
  </si>
  <si>
    <t>BIT/0071</t>
  </si>
  <si>
    <t>Sri Lanka/United Kingdom Exchange of Notes (1980)</t>
  </si>
  <si>
    <t>BIT/0072</t>
  </si>
  <si>
    <t>Sri Lanka/United States (1991) + Protocol</t>
  </si>
  <si>
    <t>OTI/0027</t>
  </si>
  <si>
    <t>Statute of  the International Court of Justice (ICJ)</t>
  </si>
  <si>
    <t>OTI/0190</t>
  </si>
  <si>
    <t>Statute of the Permanent Court of International Justice (PCIJ)</t>
  </si>
  <si>
    <t>ARB/0063</t>
  </si>
  <si>
    <t>Stockholm Chamber of Commerce (SCC) Arbitration Rules (1988) - Added to Rules Tab - Do not activate rules until consent granted from SCC</t>
  </si>
  <si>
    <t>ARB/0061</t>
  </si>
  <si>
    <t>Stockholm Chamber of Commerce (SCC) Arbitration Rules (1999)</t>
  </si>
  <si>
    <t>ARB/0054</t>
  </si>
  <si>
    <t>Stockholm Chamber of Commerce (SCC) Arbitration Rules (2007)</t>
  </si>
  <si>
    <t>ARB/0062</t>
  </si>
  <si>
    <t>Stockholm Chamber of Commerce (SCC) Arbitration Rules (2010)</t>
  </si>
  <si>
    <t>OTI/0028</t>
  </si>
  <si>
    <t>Stockholm Declaration on the Human Environment of 1972</t>
  </si>
  <si>
    <t>OTI/0029</t>
  </si>
  <si>
    <t>Subsidies and Countervailing Measures Agreement (SCM)</t>
  </si>
  <si>
    <t>OTI/0161</t>
  </si>
  <si>
    <t>The Charter of Fundamental Rights of the European Union (2000) (citation and source)</t>
  </si>
  <si>
    <t>OTI/0030</t>
  </si>
  <si>
    <t>The North American Agreement on Environmental Co-operation (NAAEC)</t>
  </si>
  <si>
    <t>OTI/0012</t>
  </si>
  <si>
    <t>Transboundary Agreement</t>
  </si>
  <si>
    <t>OTI/0031</t>
  </si>
  <si>
    <t>Treaty Between the United States of America and Mexico Respecting Utilization of Waters of Colorado and Tijuana Rivers and the Rio Grande (“the 1944 Treaty</t>
  </si>
  <si>
    <t>OTI/0178</t>
  </si>
  <si>
    <t>Treaty concerning the Accession of Bulgaria and Romania to the European Union (2005) (citation and source)</t>
  </si>
  <si>
    <t>OTI/0150</t>
  </si>
  <si>
    <t>Treaty Concerning the Accession of the Czech Republic, the Republic of Estonia, the Republic of Cyprus, the Republic of Latvia, the Republic of Lithuania, the Republic of Hungary, the Republic of Malta, the Republic of Poland, the Republic of Slovenia, and the Slovak Republic to the European Union (16 April 2003) (citation and source)</t>
  </si>
  <si>
    <t>OTI/0133</t>
  </si>
  <si>
    <t>Treaty Creating the Court of Justice of the Andean Community (1996) http://www.comunidadandina.org/ingles/normativa/ande_trie2.htm</t>
  </si>
  <si>
    <t>OTI/0160</t>
  </si>
  <si>
    <t>Treaty establishing the European Economic Community (Treaty of Rome) (1957) (citation and source)</t>
  </si>
  <si>
    <t>OTI/0164</t>
  </si>
  <si>
    <t>Treaty of Asunción (1991) (citation and source)</t>
  </si>
  <si>
    <t>OTI/0079</t>
  </si>
  <si>
    <t>Treaty of Lausanne (1923)</t>
  </si>
  <si>
    <t>OTI/0159</t>
  </si>
  <si>
    <t>Treaty of Nice (2001) (citation and source)</t>
  </si>
  <si>
    <t>OTI/0140</t>
  </si>
  <si>
    <t>Treaty of Peace with Japan (1951) (citation and source)</t>
  </si>
  <si>
    <t>OTI/0097</t>
  </si>
  <si>
    <t>Treaty of Versailles (1919) (citation and source)</t>
  </si>
  <si>
    <t>OTI/0100</t>
  </si>
  <si>
    <t>OTI/0032</t>
  </si>
  <si>
    <t>TRIPS Agreement</t>
  </si>
  <si>
    <t>OTI/0175</t>
  </si>
  <si>
    <t>U.N. General Assembly Declaration Against Corruption and Bribery in International Commercial Transactions (1996) (citation and source)</t>
  </si>
  <si>
    <t xml:space="preserve">OTI/0052 </t>
  </si>
  <si>
    <t xml:space="preserve">U.S. Model Bilateral Investment Treaty (1987) </t>
  </si>
  <si>
    <t>OTI/0065</t>
  </si>
  <si>
    <t>UK Model BIT (2005-6)</t>
  </si>
  <si>
    <t>ARB/0052</t>
  </si>
  <si>
    <t>UNCITRAL Arbitration Rules (1976)</t>
  </si>
  <si>
    <t>ARB/0058</t>
  </si>
  <si>
    <t>UNCITRAL Arbitration Rules (2010)</t>
  </si>
  <si>
    <t>OTI/0165</t>
  </si>
  <si>
    <t>UNCITRAL Model Law on Cross-Border Insolvency (citation and source)</t>
  </si>
  <si>
    <t>OTI/0035</t>
  </si>
  <si>
    <t>UNCITRAL Model Law on International Commercial Arbitration (1985)</t>
  </si>
  <si>
    <t>OTI/0056</t>
  </si>
  <si>
    <t>UNCITRAL Notes on Organizing Arbitral Proceedings (1996)</t>
  </si>
  <si>
    <t>OTI/0083</t>
  </si>
  <si>
    <t>UNCITRAL travaux préparatoire for Arbitration Rules</t>
  </si>
  <si>
    <t>Temp/834/0231</t>
  </si>
  <si>
    <t>UNESCO Convention for the Protection of the World Cultural and Natural Heritage (1972) (citation and source)</t>
  </si>
  <si>
    <t>OTI/0085</t>
  </si>
  <si>
    <t>UNIDROIT Principles of International Commercial Contracts 1994 (Published by the International Institute for the Unification of Private Law (Unidroit), Rome)</t>
  </si>
  <si>
    <t>OTI/0086</t>
  </si>
  <si>
    <t>UNIDROIT Principles of International Commercial Contracts 2004 (Published by the International Institute for the Unification of Private Law (Unidroit), Rome)</t>
  </si>
  <si>
    <t>OTI/0168</t>
  </si>
  <si>
    <t>UNIDROIT Principles of International Commercial Contracts 2010 (Published by the International Institute for the Unification of Private Law (Unidroit), Rome)</t>
  </si>
  <si>
    <t>OTI/0173</t>
  </si>
  <si>
    <t>United Nations Code of Conduct for Law Enforcement Officials (1979) (citation and source)</t>
  </si>
  <si>
    <t>OTI/0174</t>
  </si>
  <si>
    <t>United Nations Convention against Corruption (2004) (citation and source)</t>
  </si>
  <si>
    <t>OTI/0014</t>
  </si>
  <si>
    <t>United Nations Convention on Contracts for the International Sale of Goods</t>
  </si>
  <si>
    <t>OTI/0128</t>
  </si>
  <si>
    <t>United Nations Convention on Jurisdictional Immunities of States and Their Property</t>
  </si>
  <si>
    <t>OTI/0049</t>
  </si>
  <si>
    <t xml:space="preserve">United Nations Convention on the Law of the Sea of 1982 </t>
  </si>
  <si>
    <t>OTI/0121</t>
  </si>
  <si>
    <t>United Nations Declaration on the Rights of Indigenous Peoples (citation and source)</t>
  </si>
  <si>
    <t>OTI/0176</t>
  </si>
  <si>
    <t>United Nations Draft International Agreement on Illicit Payments (1979) (citation and source)</t>
  </si>
  <si>
    <t>OTI/0141</t>
  </si>
  <si>
    <t>United Nations General Assembly Resolution 1803 (XVII) of 14 December 1962 "Permanent sovereignty over natural resources" (citation and source)</t>
  </si>
  <si>
    <t>OTI/0033</t>
  </si>
  <si>
    <t>United States Model Bilateral Investment Treaty (1987)</t>
  </si>
  <si>
    <t>OTI/0087</t>
  </si>
  <si>
    <t>United States Model Bilateral Investment Treaty (1992)</t>
  </si>
  <si>
    <t>OTI/0088</t>
  </si>
  <si>
    <t>United States Model Bilateral Investment Treaty (1994)</t>
  </si>
  <si>
    <t>OTI/0036</t>
  </si>
  <si>
    <t xml:space="preserve">United States Model Bilateral Investment Treaty (2004) </t>
  </si>
  <si>
    <t>United States/Singapore Free Trade Agreement (2003) (citation and source)</t>
  </si>
  <si>
    <t>OTI/0095</t>
  </si>
  <si>
    <t>United States-Venezuela Claims Protocol (1903) (citations and source)</t>
  </si>
  <si>
    <t>OTI/0074</t>
  </si>
  <si>
    <t>Universal Declaration of Human Rights</t>
  </si>
  <si>
    <t>OTI/0051</t>
  </si>
  <si>
    <t>Uruguay Round Agreement Act of 1994 (USA)</t>
  </si>
  <si>
    <t>FTA/0002</t>
  </si>
  <si>
    <t>US CAFTA DR (Investment Chapter)</t>
  </si>
  <si>
    <t>OTI/0068</t>
  </si>
  <si>
    <t>USA 30 Percent Tranche Legal Stability Agreement</t>
  </si>
  <si>
    <t>OTI/0115</t>
  </si>
  <si>
    <t>Venezuela-Italy Treaty of Friendship, Commerce and Navigation (xxxx)</t>
  </si>
  <si>
    <t>OTI/0189</t>
  </si>
  <si>
    <t>Vienna Convention on Succession of States in Respect of Treaties (1978) (citation and source)</t>
  </si>
  <si>
    <t>OTI/0004</t>
  </si>
  <si>
    <t>Vienna Convention on the Law of Treaties (1969)</t>
  </si>
  <si>
    <t>OTI/0050</t>
  </si>
  <si>
    <t xml:space="preserve">Washington Treaty of 8 May 1871  between the United Kingdom and the USA </t>
  </si>
  <si>
    <t>OTI/0116</t>
  </si>
  <si>
    <t>World Bank Guidelines on the Treatment of Foreign Direct Investment (1992) (citation and source)</t>
  </si>
  <si>
    <t>OTI/0037</t>
  </si>
  <si>
    <t>WTO General Agreement on Trade in Services (GATS)</t>
  </si>
  <si>
    <t>OTI/0038</t>
  </si>
  <si>
    <t>WTO Trade Related Investment Measures (TRIMs) Agreement</t>
  </si>
  <si>
    <t>Cited in:</t>
  </si>
  <si>
    <t>Added to the</t>
  </si>
  <si>
    <t>Sent for</t>
  </si>
  <si>
    <t>Para / Fn / Page</t>
  </si>
  <si>
    <t>Number</t>
  </si>
  <si>
    <t xml:space="preserve"> Master List</t>
  </si>
  <si>
    <t>Upload</t>
  </si>
  <si>
    <t>Uploaded</t>
  </si>
  <si>
    <t>Term or Phrase Being Referenced</t>
  </si>
  <si>
    <t>Term or Phrase</t>
  </si>
  <si>
    <t>Article/Provision</t>
  </si>
  <si>
    <t>alleged</t>
  </si>
  <si>
    <t>Treaty Name</t>
  </si>
  <si>
    <t>Article 1121</t>
  </si>
  <si>
    <t>TP/00001</t>
  </si>
  <si>
    <t>Paragraph(s)</t>
  </si>
  <si>
    <t>Treaty UIN</t>
  </si>
  <si>
    <t>Article Provision</t>
  </si>
  <si>
    <t>administrative practice</t>
  </si>
  <si>
    <t>TP/00002</t>
  </si>
  <si>
    <t>Article 1902(1)</t>
  </si>
  <si>
    <t>applicable rules of international law</t>
  </si>
  <si>
    <t>TP/00003</t>
  </si>
  <si>
    <t>Article 1131(1)</t>
  </si>
  <si>
    <t>award</t>
  </si>
  <si>
    <t>TP/00004</t>
  </si>
  <si>
    <t>Generally</t>
  </si>
  <si>
    <t>TP/00005</t>
  </si>
  <si>
    <t>claims</t>
  </si>
  <si>
    <t>Article 1126(2)</t>
  </si>
  <si>
    <t>TP/00006</t>
  </si>
  <si>
    <t>AF/0033/05</t>
  </si>
  <si>
    <t>Interim Ruling on Issues Arising Under the Deed of Settlement</t>
  </si>
  <si>
    <t>IC/0173/04</t>
  </si>
  <si>
    <t>jurisdiction</t>
  </si>
  <si>
    <t>TP/00007</t>
  </si>
  <si>
    <t>Article 1126(8)</t>
  </si>
  <si>
    <t>TP/00008</t>
  </si>
  <si>
    <t>competence</t>
  </si>
  <si>
    <t>TP/00009</t>
  </si>
  <si>
    <t>Article 46</t>
  </si>
  <si>
    <t>financial institution</t>
  </si>
  <si>
    <t>Article 1416 (financial institution)</t>
  </si>
  <si>
    <t>TP/00010</t>
  </si>
  <si>
    <t>regulatory [capital]</t>
  </si>
  <si>
    <t>TP/00011</t>
  </si>
  <si>
    <t>Article 1416 (investment) (a)</t>
  </si>
  <si>
    <t>Footnote</t>
  </si>
  <si>
    <t>fn1</t>
  </si>
  <si>
    <t>80</t>
  </si>
  <si>
    <t>101</t>
  </si>
  <si>
    <t>76</t>
  </si>
  <si>
    <t>IC/0166/22</t>
  </si>
  <si>
    <t>IC/0172/03</t>
  </si>
  <si>
    <t>IC/0172/04</t>
  </si>
  <si>
    <t>Dissenting Opinion of José Luis Shaw</t>
  </si>
  <si>
    <t>UN/0096/01</t>
  </si>
  <si>
    <t>Forminster Enterprises Limited (Cyprus) v. Czech Republic</t>
  </si>
  <si>
    <t>IC/0156/05</t>
  </si>
  <si>
    <t>IC/0226/01</t>
  </si>
  <si>
    <t>Renée Rose Levy and Gremcitel S.A. v. Republic of Peru</t>
  </si>
  <si>
    <t>UN/0093/04</t>
  </si>
  <si>
    <t>Judgment of the High Court of Singapore</t>
  </si>
  <si>
    <t>TP/00012</t>
  </si>
  <si>
    <t>question</t>
  </si>
  <si>
    <t>Article 52(1)(i)</t>
  </si>
  <si>
    <t>TP/00013</t>
  </si>
  <si>
    <t>Article 57(1)</t>
  </si>
  <si>
    <t>33-35</t>
  </si>
  <si>
    <t>TP/00014</t>
  </si>
  <si>
    <t>measures adopted or maintained by a Party</t>
  </si>
  <si>
    <t>Article 1101</t>
  </si>
  <si>
    <t>53</t>
  </si>
  <si>
    <t>TP/00015</t>
  </si>
  <si>
    <t>27.2(b)</t>
  </si>
  <si>
    <t>with respect to</t>
  </si>
  <si>
    <t>Article 1121(1)(b)</t>
  </si>
  <si>
    <t>24</t>
  </si>
  <si>
    <t>TP/00016</t>
  </si>
  <si>
    <t>makes a claim</t>
  </si>
  <si>
    <t>Article 1117(3)</t>
  </si>
  <si>
    <t>44</t>
  </si>
  <si>
    <t>assume jurisdiction</t>
  </si>
  <si>
    <t>hear and determine together</t>
  </si>
  <si>
    <t>Article 1126(2)(a)</t>
  </si>
  <si>
    <t>in the interests of fair and efficient resolution of the claims</t>
  </si>
  <si>
    <t>TP/00017</t>
  </si>
  <si>
    <t>TP/00018</t>
  </si>
  <si>
    <t>TP/00019</t>
  </si>
  <si>
    <t>TP/00020</t>
  </si>
  <si>
    <t>TP/00021</t>
  </si>
  <si>
    <t>101-101</t>
  </si>
  <si>
    <t>107</t>
  </si>
  <si>
    <t>106</t>
  </si>
  <si>
    <t>124;208</t>
  </si>
  <si>
    <t>measure</t>
  </si>
  <si>
    <t>TP/00022</t>
  </si>
  <si>
    <t>66</t>
  </si>
  <si>
    <t>Article 1110(1)</t>
  </si>
  <si>
    <t>TP/00023</t>
  </si>
  <si>
    <t>355</t>
  </si>
  <si>
    <t>incurred</t>
  </si>
  <si>
    <t>should</t>
  </si>
  <si>
    <t>Article 1116(2)</t>
  </si>
  <si>
    <t>Article 1117(2)</t>
  </si>
  <si>
    <t>TP/00024</t>
  </si>
  <si>
    <t>TP/00025</t>
  </si>
  <si>
    <t>TP/00026</t>
  </si>
  <si>
    <t>TP/00027</t>
  </si>
  <si>
    <t>77</t>
  </si>
  <si>
    <t>58</t>
  </si>
  <si>
    <t>treatment</t>
  </si>
  <si>
    <t>Article 1102</t>
  </si>
  <si>
    <t>TP/00028</t>
  </si>
  <si>
    <t>control</t>
  </si>
  <si>
    <t>Article 1117</t>
  </si>
  <si>
    <t>TP/00029</t>
  </si>
  <si>
    <t>105</t>
  </si>
  <si>
    <t>relating to</t>
  </si>
  <si>
    <t>Article 1101(1)</t>
  </si>
  <si>
    <t>TP/00030</t>
  </si>
  <si>
    <t>147</t>
  </si>
  <si>
    <t>104</t>
  </si>
  <si>
    <t>no less favorable</t>
  </si>
  <si>
    <t>TP/00031</t>
  </si>
  <si>
    <t>42</t>
  </si>
  <si>
    <t>international law</t>
  </si>
  <si>
    <t>Article 1105(1)</t>
  </si>
  <si>
    <t>TP/00032</t>
  </si>
  <si>
    <t>20</t>
  </si>
  <si>
    <t>tantamount to nationalization or expropriation</t>
  </si>
  <si>
    <t>217</t>
  </si>
  <si>
    <t>285</t>
  </si>
  <si>
    <t>254</t>
  </si>
  <si>
    <t>Fraport AG Frankfurt Airport Services Worldwide v. Republic of the Philippines [I]</t>
  </si>
  <si>
    <t>IC/0227/01</t>
  </si>
  <si>
    <t>Fraport AG Frankfurt Airport Services Worldwide v. Republic of the Philippines [II]</t>
  </si>
  <si>
    <t>1(2)(b) Straipsnis</t>
  </si>
  <si>
    <t>entity</t>
  </si>
  <si>
    <t>TP/00033</t>
  </si>
  <si>
    <t>28</t>
  </si>
  <si>
    <t>establish</t>
  </si>
  <si>
    <t>TP/00034</t>
  </si>
  <si>
    <t>Article 1901(3)</t>
  </si>
  <si>
    <t>no provision of any other Chapter of this Agreement</t>
  </si>
  <si>
    <t>obligation</t>
  </si>
  <si>
    <t>Party's antidumping law or countervailing duty law</t>
  </si>
  <si>
    <t>shall be construed as</t>
  </si>
  <si>
    <t>214;216</t>
  </si>
  <si>
    <t>TP/00036</t>
  </si>
  <si>
    <t>TP/00037</t>
  </si>
  <si>
    <t>TP/00038</t>
  </si>
  <si>
    <t>TP/00039</t>
  </si>
  <si>
    <t>TP/00040</t>
  </si>
  <si>
    <t>193;261</t>
  </si>
  <si>
    <t>204;220</t>
  </si>
  <si>
    <t>194</t>
  </si>
  <si>
    <t>201</t>
  </si>
  <si>
    <t>Party</t>
  </si>
  <si>
    <t>Article 1108(7)(a)</t>
  </si>
  <si>
    <t>procurement</t>
  </si>
  <si>
    <t>TP/00041</t>
  </si>
  <si>
    <t>TP/00042</t>
  </si>
  <si>
    <t>163</t>
  </si>
  <si>
    <t>161</t>
  </si>
  <si>
    <t>144</t>
  </si>
  <si>
    <t>enterprise</t>
  </si>
  <si>
    <t>Article 201(1) (enterprise)</t>
  </si>
  <si>
    <t>Article 201(1) (measure)</t>
  </si>
  <si>
    <t>para-statal</t>
  </si>
  <si>
    <t>Article 5 - Commentary(2)</t>
  </si>
  <si>
    <t>Article 5 - Commentary(7)</t>
  </si>
  <si>
    <t>15</t>
  </si>
  <si>
    <t>TP/00043</t>
  </si>
  <si>
    <t>TP/00044</t>
  </si>
  <si>
    <t>TP/00045</t>
  </si>
  <si>
    <t>81</t>
  </si>
  <si>
    <t>fn23</t>
  </si>
  <si>
    <t>transparency</t>
  </si>
  <si>
    <t>Article 102(1)</t>
  </si>
  <si>
    <t>TP/00046</t>
  </si>
  <si>
    <t>Article IV</t>
  </si>
  <si>
    <t>TP/00047</t>
  </si>
  <si>
    <t>55</t>
  </si>
  <si>
    <t>own</t>
  </si>
  <si>
    <t>Article 17(1)</t>
  </si>
  <si>
    <t>TP/00048</t>
  </si>
  <si>
    <t>TP/00049</t>
  </si>
  <si>
    <t>170</t>
  </si>
  <si>
    <t>in accordance with laws</t>
  </si>
  <si>
    <t>Article II</t>
  </si>
  <si>
    <t>TP/00050</t>
  </si>
  <si>
    <t>Article 41</t>
  </si>
  <si>
    <t>TP/00051</t>
  </si>
  <si>
    <t>150</t>
  </si>
  <si>
    <t>246-247</t>
  </si>
  <si>
    <t>Article III</t>
  </si>
  <si>
    <t>communications</t>
  </si>
  <si>
    <t>TP/00052</t>
  </si>
  <si>
    <t>decision</t>
  </si>
  <si>
    <t>Article XIV</t>
  </si>
  <si>
    <t>TP/00053</t>
  </si>
  <si>
    <t>3.2.4.8;3.2.4.9;3.2.4.10</t>
  </si>
  <si>
    <t>asset</t>
  </si>
  <si>
    <t>Article I(g)(a)</t>
  </si>
  <si>
    <t>TP/00054</t>
  </si>
  <si>
    <t>48</t>
  </si>
  <si>
    <t>services</t>
  </si>
  <si>
    <t>Article 1106</t>
  </si>
  <si>
    <t>TP/00055</t>
  </si>
  <si>
    <t>216</t>
  </si>
  <si>
    <t>altri eventi analoghi</t>
  </si>
  <si>
    <t>Articolo 4</t>
  </si>
  <si>
    <t>TP/00056</t>
  </si>
  <si>
    <t>55-56</t>
  </si>
  <si>
    <t>third country control</t>
  </si>
  <si>
    <t>Article I(2)</t>
  </si>
  <si>
    <t>TP/00057</t>
  </si>
  <si>
    <t>15.7</t>
  </si>
  <si>
    <t>Article II(2)(b)</t>
  </si>
  <si>
    <t>TP/00058</t>
  </si>
  <si>
    <t>391</t>
  </si>
  <si>
    <t>Article 52(1)(b)</t>
  </si>
  <si>
    <t>TP/00059</t>
  </si>
  <si>
    <t>68</t>
  </si>
  <si>
    <t>tantamount to expropriation or nationalization</t>
  </si>
  <si>
    <t>Article III(1)</t>
  </si>
  <si>
    <t>TP/00060</t>
  </si>
  <si>
    <t>10.3.1</t>
  </si>
  <si>
    <t>Article 3(1)</t>
  </si>
  <si>
    <t>activities</t>
  </si>
  <si>
    <t>Article 3(2)</t>
  </si>
  <si>
    <t>TP/00061</t>
  </si>
  <si>
    <t>TP/00062</t>
  </si>
  <si>
    <t>85</t>
  </si>
  <si>
    <t>dispute</t>
  </si>
  <si>
    <t>Article 25(1)</t>
  </si>
  <si>
    <t>TP/00063</t>
  </si>
  <si>
    <t>64</t>
  </si>
  <si>
    <t>43</t>
  </si>
  <si>
    <t>diplomatic protection</t>
  </si>
  <si>
    <t>Article 27</t>
  </si>
  <si>
    <t>TP/00064</t>
  </si>
  <si>
    <t>21</t>
  </si>
  <si>
    <t>Article 1(b)(iii)</t>
  </si>
  <si>
    <t>controlled directly or indirectly</t>
  </si>
  <si>
    <t>TP/00065</t>
  </si>
  <si>
    <t>233-234;237;264</t>
  </si>
  <si>
    <t>26</t>
  </si>
  <si>
    <t>TP/00066</t>
  </si>
  <si>
    <t>manifestly exceeded its powers</t>
  </si>
  <si>
    <t>39;41-42;44-45</t>
  </si>
  <si>
    <t>138;140</t>
  </si>
  <si>
    <t>due process of law</t>
  </si>
  <si>
    <t>Article 4(1)(a)</t>
  </si>
  <si>
    <t>435</t>
  </si>
  <si>
    <t>independence</t>
  </si>
  <si>
    <t>impartiality</t>
  </si>
  <si>
    <t>Article 14(1)</t>
  </si>
  <si>
    <t>TP/00067</t>
  </si>
  <si>
    <t>TP/00068</t>
  </si>
  <si>
    <t>29</t>
  </si>
  <si>
    <t>manifest lack of the qualities required</t>
  </si>
  <si>
    <t>Article 57</t>
  </si>
  <si>
    <t>TP/00069</t>
  </si>
  <si>
    <t>34</t>
  </si>
  <si>
    <t>justifiable doubts</t>
  </si>
  <si>
    <t>Article 10(1)</t>
  </si>
  <si>
    <t>TP/00070</t>
  </si>
  <si>
    <t>22</t>
  </si>
  <si>
    <t>GeneralStandard2(d)</t>
  </si>
  <si>
    <t>TP/00071</t>
  </si>
  <si>
    <t>113-114</t>
  </si>
  <si>
    <t>economic interest</t>
  </si>
  <si>
    <t>TP/00072</t>
  </si>
  <si>
    <t>118</t>
  </si>
  <si>
    <t>Article VI</t>
  </si>
  <si>
    <t>TP/00073</t>
  </si>
  <si>
    <t>63</t>
  </si>
  <si>
    <t>Article 25</t>
  </si>
  <si>
    <t>jurisdiction of the Centre</t>
  </si>
  <si>
    <t>TP/00074</t>
  </si>
  <si>
    <t>70</t>
  </si>
  <si>
    <t>matters provided for in this article</t>
  </si>
  <si>
    <t>Article 4(4)</t>
  </si>
  <si>
    <t>TP/00075</t>
  </si>
  <si>
    <t>165</t>
  </si>
  <si>
    <t>shall</t>
  </si>
  <si>
    <t>Article 10</t>
  </si>
  <si>
    <t>TP/00076</t>
  </si>
  <si>
    <t>119</t>
  </si>
  <si>
    <t>164-165</t>
  </si>
  <si>
    <t>continuing character</t>
  </si>
  <si>
    <t>Article 14(2)</t>
  </si>
  <si>
    <t>TP/00077</t>
  </si>
  <si>
    <t>just and equitable manner</t>
  </si>
  <si>
    <t>Article 2(1)</t>
  </si>
  <si>
    <t>TP/00078</t>
  </si>
  <si>
    <t>215</t>
  </si>
  <si>
    <t>divergence</t>
  </si>
  <si>
    <t>Article 12</t>
  </si>
  <si>
    <t>TP/00079</t>
  </si>
  <si>
    <t>TP/00080</t>
  </si>
  <si>
    <t>52</t>
  </si>
  <si>
    <t>Rule 2</t>
  </si>
  <si>
    <t>date of consent</t>
  </si>
  <si>
    <t>TP/00081</t>
  </si>
  <si>
    <t>unnecessary</t>
  </si>
  <si>
    <t>TP/00082</t>
  </si>
  <si>
    <t>78</t>
  </si>
  <si>
    <t>Article 34(2)</t>
  </si>
  <si>
    <t>according to its laws and regulations</t>
  </si>
  <si>
    <t>Article 1(1)</t>
  </si>
  <si>
    <t>TP/00083</t>
  </si>
  <si>
    <t>102</t>
  </si>
  <si>
    <t>Article 10(3)</t>
  </si>
  <si>
    <t>final decision</t>
  </si>
  <si>
    <t>TP/00084</t>
  </si>
  <si>
    <t>101-102</t>
  </si>
  <si>
    <t>context</t>
  </si>
  <si>
    <t>TP/00085</t>
  </si>
  <si>
    <t>third state</t>
  </si>
  <si>
    <t>TP/00086</t>
  </si>
  <si>
    <t>553</t>
  </si>
  <si>
    <t>82;102</t>
  </si>
  <si>
    <t>legal dispute</t>
  </si>
  <si>
    <t>conferred pursuant to domestic law</t>
  </si>
  <si>
    <t>Article 10.28 (investment)(g)</t>
  </si>
  <si>
    <t>TP/00087</t>
  </si>
  <si>
    <t>140</t>
  </si>
  <si>
    <t>127-129</t>
  </si>
  <si>
    <t>86</t>
  </si>
  <si>
    <t>manifestly without legal merit</t>
  </si>
  <si>
    <t>Rule 41(5)</t>
  </si>
  <si>
    <t>TP/00088</t>
  </si>
  <si>
    <t>84</t>
  </si>
  <si>
    <t>manifestly outside the jurisdiction of the Centre</t>
  </si>
  <si>
    <t>Article 36(3)</t>
  </si>
  <si>
    <t>TP/00089</t>
  </si>
  <si>
    <t>87</t>
  </si>
  <si>
    <t>88;97</t>
  </si>
  <si>
    <t>suffer losses</t>
  </si>
  <si>
    <t>Article 4(1)</t>
  </si>
  <si>
    <t>TP/00090</t>
  </si>
  <si>
    <t>65</t>
  </si>
  <si>
    <t>Article 4(2)(b)</t>
  </si>
  <si>
    <t>TP/00091</t>
  </si>
  <si>
    <t>61</t>
  </si>
  <si>
    <t>combat action</t>
  </si>
  <si>
    <t>Article IV(2)</t>
  </si>
  <si>
    <t>forces</t>
  </si>
  <si>
    <t>TP/00092</t>
  </si>
  <si>
    <t>13</t>
  </si>
  <si>
    <t>domestic courts</t>
  </si>
  <si>
    <t>Article 8(2)</t>
  </si>
  <si>
    <t>TP/00093</t>
  </si>
  <si>
    <t>54</t>
  </si>
  <si>
    <t>fair market value</t>
  </si>
  <si>
    <t>Article 5</t>
  </si>
  <si>
    <t>TP/00094</t>
  </si>
  <si>
    <t>8.2.10</t>
  </si>
  <si>
    <t>245</t>
  </si>
  <si>
    <t>recommend</t>
  </si>
  <si>
    <t>Rule 39</t>
  </si>
  <si>
    <t>TP/00095</t>
  </si>
  <si>
    <t>9</t>
  </si>
  <si>
    <t>Article 2(3)</t>
  </si>
  <si>
    <t>TP/00096</t>
  </si>
  <si>
    <t>443</t>
  </si>
  <si>
    <t>serious departure from a fundamental rule of procedure</t>
  </si>
  <si>
    <t>Article 52(1)(d)</t>
  </si>
  <si>
    <t>TP/00097</t>
  </si>
  <si>
    <t>Article 4</t>
  </si>
  <si>
    <t>TP/00098</t>
  </si>
  <si>
    <t>75</t>
  </si>
  <si>
    <t>71</t>
  </si>
  <si>
    <t>involving the amount of compensation for expropriation</t>
  </si>
  <si>
    <t>Article 8(3)</t>
  </si>
  <si>
    <t>TP/00099</t>
  </si>
  <si>
    <t>150-151;188</t>
  </si>
  <si>
    <t>shall be entitled</t>
  </si>
  <si>
    <t>TP/00100</t>
  </si>
  <si>
    <t>fn85</t>
  </si>
  <si>
    <t>require</t>
  </si>
  <si>
    <t>Article 47</t>
  </si>
  <si>
    <t>TP/00101</t>
  </si>
  <si>
    <t>indicate</t>
  </si>
  <si>
    <t>TP/00102</t>
  </si>
  <si>
    <t>TP/00103</t>
  </si>
  <si>
    <t>69</t>
  </si>
  <si>
    <t>Article 1(3)(ii)</t>
  </si>
  <si>
    <t>controlled</t>
  </si>
  <si>
    <t>TP/00104</t>
  </si>
  <si>
    <t>510</t>
  </si>
  <si>
    <t>334</t>
  </si>
  <si>
    <t>investment agreement</t>
  </si>
  <si>
    <t>Article VI(1)</t>
  </si>
  <si>
    <t>TP/00105</t>
  </si>
  <si>
    <t>TP/00106</t>
  </si>
  <si>
    <t>Article X(2)(c)</t>
  </si>
  <si>
    <t>238</t>
  </si>
  <si>
    <t>195-196</t>
  </si>
  <si>
    <t>Article II(3)(c)</t>
  </si>
  <si>
    <t>TP/00107</t>
  </si>
  <si>
    <t>214</t>
  </si>
  <si>
    <t>may</t>
  </si>
  <si>
    <t>Article 10.20.4</t>
  </si>
  <si>
    <t>TP/00108</t>
  </si>
  <si>
    <t>101;109</t>
  </si>
  <si>
    <t>public health</t>
  </si>
  <si>
    <t>TP/00109</t>
  </si>
  <si>
    <t>disputes</t>
  </si>
  <si>
    <t>TP/00110</t>
  </si>
  <si>
    <t>Article 10(2)</t>
  </si>
  <si>
    <t>promotion</t>
  </si>
  <si>
    <t>Article 2</t>
  </si>
  <si>
    <t>TP/00111</t>
  </si>
  <si>
    <t>168</t>
  </si>
  <si>
    <t>107-108;111;113</t>
  </si>
  <si>
    <t>appeal</t>
  </si>
  <si>
    <t>TP/00112</t>
  </si>
  <si>
    <t>111</t>
  </si>
  <si>
    <t>all its aspects</t>
  </si>
  <si>
    <t>TP/00113</t>
  </si>
  <si>
    <t>admission</t>
  </si>
  <si>
    <t>TP/00114</t>
  </si>
  <si>
    <t>169</t>
  </si>
  <si>
    <t>17;31</t>
  </si>
  <si>
    <t>failed to state the reasons</t>
  </si>
  <si>
    <t>TP/00115</t>
  </si>
  <si>
    <t>Article 52(1)(e)</t>
  </si>
  <si>
    <t>17</t>
  </si>
  <si>
    <t>directly out of an investment</t>
  </si>
  <si>
    <t>TP/00116</t>
  </si>
  <si>
    <t>62</t>
  </si>
  <si>
    <t>56</t>
  </si>
  <si>
    <t>TP/00117</t>
  </si>
  <si>
    <t>83</t>
  </si>
  <si>
    <t>within its own territory</t>
  </si>
  <si>
    <t>TP/00118</t>
  </si>
  <si>
    <t>100</t>
  </si>
  <si>
    <t>property</t>
  </si>
  <si>
    <t>TP/00119</t>
  </si>
  <si>
    <t>270</t>
  </si>
  <si>
    <t>essential interest</t>
  </si>
  <si>
    <t>TP/00120</t>
  </si>
  <si>
    <t>346</t>
  </si>
  <si>
    <t>TP/00121</t>
  </si>
  <si>
    <t>all other matters</t>
  </si>
  <si>
    <t>TP/00122</t>
  </si>
  <si>
    <t>99</t>
  </si>
  <si>
    <t>128</t>
  </si>
  <si>
    <t>163-164</t>
  </si>
  <si>
    <t>51</t>
  </si>
  <si>
    <t>47</t>
  </si>
  <si>
    <t>Article VII(2)</t>
  </si>
  <si>
    <t>provided that</t>
  </si>
  <si>
    <t>6.2.9</t>
  </si>
  <si>
    <t>measures</t>
  </si>
  <si>
    <t>Article 5(2)</t>
  </si>
  <si>
    <t>TP/00123</t>
  </si>
  <si>
    <t>364</t>
  </si>
  <si>
    <t>nationalization</t>
  </si>
  <si>
    <t>TP/00124</t>
  </si>
  <si>
    <t>368</t>
  </si>
  <si>
    <t>equivalent measures</t>
  </si>
  <si>
    <t>TP/00125</t>
  </si>
  <si>
    <t>369</t>
  </si>
  <si>
    <t>dispossession</t>
  </si>
  <si>
    <t>TP/00126</t>
  </si>
  <si>
    <t>366</t>
  </si>
  <si>
    <t>directly or indirectly</t>
  </si>
  <si>
    <t>TP/00127</t>
  </si>
  <si>
    <t>374</t>
  </si>
  <si>
    <t>Article 7(1)</t>
  </si>
  <si>
    <t>TP/00128</t>
  </si>
  <si>
    <t>shall assent</t>
  </si>
  <si>
    <t>162;165;230</t>
  </si>
  <si>
    <t>59</t>
  </si>
  <si>
    <t>218;fn376</t>
  </si>
  <si>
    <t>TP/00129</t>
  </si>
  <si>
    <t>246</t>
  </si>
  <si>
    <t>TP/00130</t>
  </si>
  <si>
    <t>dispute […] has not been resolved</t>
  </si>
  <si>
    <t>87-88</t>
  </si>
  <si>
    <t>good faith</t>
  </si>
  <si>
    <t>Article 31(1)</t>
  </si>
  <si>
    <t>TP/00131</t>
  </si>
  <si>
    <t>244</t>
  </si>
  <si>
    <t>469-471</t>
  </si>
  <si>
    <t>international arbitration</t>
  </si>
  <si>
    <t>TP/00132</t>
  </si>
  <si>
    <t>89</t>
  </si>
  <si>
    <t>Article 8(1)</t>
  </si>
  <si>
    <t>TP/00133</t>
  </si>
  <si>
    <t>395</t>
  </si>
  <si>
    <t>income</t>
  </si>
  <si>
    <t>TP/00134</t>
  </si>
  <si>
    <t>TP/00135</t>
  </si>
  <si>
    <t>471</t>
  </si>
  <si>
    <t>Article 31</t>
  </si>
  <si>
    <t>231</t>
  </si>
  <si>
    <t>Paragraph 23</t>
  </si>
  <si>
    <t>TP/00136</t>
  </si>
  <si>
    <t>fn94</t>
  </si>
  <si>
    <t>TP/00137</t>
  </si>
  <si>
    <t>may agree</t>
  </si>
  <si>
    <t>TP/00138</t>
  </si>
  <si>
    <t>25</t>
  </si>
  <si>
    <t>granted admission in accordance</t>
  </si>
  <si>
    <t>TP/00139</t>
  </si>
  <si>
    <t>companies</t>
  </si>
  <si>
    <t>Article 1(d)</t>
  </si>
  <si>
    <t>TP/00140</t>
  </si>
  <si>
    <t>31</t>
  </si>
  <si>
    <t>73</t>
  </si>
  <si>
    <t>115-116</t>
  </si>
  <si>
    <t>230</t>
  </si>
  <si>
    <t>impair</t>
  </si>
  <si>
    <t>TP/00142</t>
  </si>
  <si>
    <t>TP/00143</t>
  </si>
  <si>
    <t>458</t>
  </si>
  <si>
    <t>459</t>
  </si>
  <si>
    <t>compensation due</t>
  </si>
  <si>
    <t>TP/00144</t>
  </si>
  <si>
    <t>Article VI(3)(a)</t>
  </si>
  <si>
    <t>TP/00145</t>
  </si>
  <si>
    <t>investment dispute</t>
  </si>
  <si>
    <t>TP/00146</t>
  </si>
  <si>
    <t>159;184</t>
  </si>
  <si>
    <t>TP/00147</t>
  </si>
  <si>
    <t>5</t>
  </si>
  <si>
    <t>Article 1(2)</t>
  </si>
  <si>
    <t>Contracting Party</t>
  </si>
  <si>
    <t>TP/00148</t>
  </si>
  <si>
    <t>385</t>
  </si>
  <si>
    <t>Article 45(1)</t>
  </si>
  <si>
    <t>TP/00150</t>
  </si>
  <si>
    <t>such provisional application</t>
  </si>
  <si>
    <t>304-308</t>
  </si>
  <si>
    <t>Taxation Measures</t>
  </si>
  <si>
    <t>Article 21(1)</t>
  </si>
  <si>
    <t>TP/00151</t>
  </si>
  <si>
    <t>1411-1413</t>
  </si>
  <si>
    <t>depriving</t>
  </si>
  <si>
    <t>TP/00152</t>
  </si>
  <si>
    <t>289</t>
  </si>
  <si>
    <t>established</t>
  </si>
  <si>
    <t>Article 17</t>
  </si>
  <si>
    <t>TP/00153</t>
  </si>
  <si>
    <t>parties</t>
  </si>
  <si>
    <t>TP/00154</t>
  </si>
  <si>
    <t>TP/00155</t>
  </si>
  <si>
    <t>Article 8</t>
  </si>
  <si>
    <t>TP/00156</t>
  </si>
  <si>
    <t>329</t>
  </si>
  <si>
    <t>economic entities</t>
  </si>
  <si>
    <t>Article 1(2)(b)</t>
  </si>
  <si>
    <t>TP/00157</t>
  </si>
  <si>
    <t>307</t>
  </si>
  <si>
    <t>UN/0092/09</t>
  </si>
  <si>
    <t>South American Silver Limited v. Plurinational State of Bolivia</t>
  </si>
  <si>
    <t>115-125</t>
  </si>
  <si>
    <t>Cross Reference Uploaded</t>
  </si>
  <si>
    <t>Review</t>
  </si>
  <si>
    <t>Issue for</t>
  </si>
  <si>
    <t>Complete</t>
  </si>
  <si>
    <t>Error made in Master List corrected.</t>
  </si>
  <si>
    <t>Changed document type to 4 - Decision on Preliminary Question and uploaded entry</t>
  </si>
  <si>
    <t>Changed document type to 4 - Decision on Preliminary Question and uploaded entry; duplicate entries</t>
  </si>
  <si>
    <t>Comments</t>
  </si>
  <si>
    <t>Article 1(1) not part of BIT/0064.  Uploaded under Article 1 instead.</t>
  </si>
  <si>
    <t>Terms &amp; Phrases upload tool not available under ARB/0036</t>
  </si>
  <si>
    <t>Article 1(d) not in dropdown menu. Uploaded under Article 1(1)(d) instead.</t>
  </si>
  <si>
    <t>Terms &amp; Phrases upload tool not available under ARB/0019</t>
  </si>
  <si>
    <t>Terms &amp; Phrases upload tool not available under ARB/0052</t>
  </si>
  <si>
    <t>Terms &amp; Phrases upload tool not available under ARB/0029</t>
  </si>
  <si>
    <t>Terms &amp; Phrases upload tool not available under ARB/0044</t>
  </si>
  <si>
    <t>Terms &amp; Phrases upload tool not available under ARB/0012</t>
  </si>
  <si>
    <t>Issues</t>
  </si>
  <si>
    <t>UN/0097/01</t>
  </si>
  <si>
    <t>Serafin Garcia Armas and Karina Garcia Gruber v. Bolivarian Republic of Venezuela</t>
  </si>
  <si>
    <t>UN/0097/02</t>
  </si>
  <si>
    <t>Dissenting Opinion of Rodrigo Oreamuno Blanco</t>
  </si>
  <si>
    <t>TP/00158</t>
  </si>
  <si>
    <t>accepted</t>
  </si>
  <si>
    <t>323;329</t>
  </si>
  <si>
    <t>Invesmart, B.V. v. Czech Republic</t>
  </si>
  <si>
    <t>IC/0229/01</t>
  </si>
  <si>
    <t>Hassan Awdi, Enterprise Business Consultants, Inc. and Alfa El Corporation v. Romania</t>
  </si>
  <si>
    <t>Decision on the Admissibility of the Third Objection to Jurisdiction and Admissibility</t>
  </si>
  <si>
    <t>TP/00159</t>
  </si>
  <si>
    <t>Rule 55</t>
  </si>
  <si>
    <t>Article 52</t>
  </si>
  <si>
    <t>TP/00160</t>
  </si>
  <si>
    <t>132-135</t>
  </si>
  <si>
    <t>una</t>
  </si>
  <si>
    <t>TP/00161</t>
  </si>
  <si>
    <t>199</t>
  </si>
  <si>
    <t>IC/0130/07</t>
  </si>
  <si>
    <t>IC/0230/01</t>
  </si>
  <si>
    <t>Muhammet Cap &amp; Sehil Insaat Endustri ve Ticaret Ltd. Sti. v. Turkmenistan</t>
  </si>
  <si>
    <t>IC/0160/11</t>
  </si>
  <si>
    <t>Dissenting Opinion to Decision on Jurisdiction and Merits</t>
  </si>
  <si>
    <t>UN/0016/01</t>
  </si>
  <si>
    <t>Peter Franz Voecklinghaus v. Czech Republic</t>
  </si>
  <si>
    <t>UN/0077/01</t>
  </si>
  <si>
    <t>Konsortium Oeconomicus v. Czech Republic</t>
  </si>
  <si>
    <t>Decision for Termination of the Proceedings</t>
  </si>
  <si>
    <t>UN/0077/02</t>
  </si>
  <si>
    <t>Award on Costs</t>
  </si>
  <si>
    <t>UN/0082/01</t>
  </si>
  <si>
    <t>Rupert Binder v. Czech Republic</t>
  </si>
  <si>
    <t>UN/0086/02</t>
  </si>
  <si>
    <t>Thüringer Court of Appeal Decision on Enforceability of Award</t>
  </si>
  <si>
    <t>UN/0088/02</t>
  </si>
  <si>
    <t>shares</t>
  </si>
  <si>
    <t>Article 1(a)(ii)</t>
  </si>
  <si>
    <t>TP/00162</t>
  </si>
  <si>
    <t>189</t>
  </si>
  <si>
    <t>UN/0060/17</t>
  </si>
  <si>
    <t>British Caribbean Bank Ltd. v. Government of Belize</t>
  </si>
  <si>
    <t>UN/0060/18</t>
  </si>
  <si>
    <t>Decision on the Respondent Motion pursuant to the UNCITRAL Arbitration Rules, Articles 36 and 37</t>
  </si>
  <si>
    <t>IC/0104/04</t>
  </si>
  <si>
    <t>IC/0229/02</t>
  </si>
  <si>
    <t>OTI/0197</t>
  </si>
  <si>
    <t>African Charter on Human and Peoples' Rights (Banjul Charter) (1981) (citation and source)</t>
  </si>
  <si>
    <t>BIT/0673</t>
  </si>
  <si>
    <t>BIT: Indonesia/Singapore (1990) (citation and source)</t>
  </si>
  <si>
    <t>OTI/0198</t>
  </si>
  <si>
    <t>Declaration on Principles of International Law concerning Friendly Relations and Cooperation among States in accordance with the Charter of the United Nations (1970) (citation and source)</t>
  </si>
  <si>
    <t>OTI/0199</t>
  </si>
  <si>
    <t>International Covenant on Economic, Social and Cultural Rights (ICESCR) (1966) (citation and source)</t>
  </si>
  <si>
    <t>OTI/0200</t>
  </si>
  <si>
    <t>INTERPOL's Rules on the Processing of Data (2012) (citation and source)</t>
  </si>
  <si>
    <t>OTI/0201</t>
  </si>
  <si>
    <t>United Nations Convention against Transnational Organized Crime (2000) (citation and source)</t>
  </si>
  <si>
    <t>OTI/0202</t>
  </si>
  <si>
    <t>United Nations Guidelines on the Role of Prosecutors (1990) (citation and source)</t>
  </si>
  <si>
    <t>OTI/0203</t>
  </si>
  <si>
    <t>Vienna Convention on Consular Relations (1963) (citation and source)</t>
  </si>
  <si>
    <t>BIT/0672</t>
  </si>
  <si>
    <t xml:space="preserve">BIT: Croatia/Turkey (1996) (citation and source) </t>
  </si>
  <si>
    <t>BIT/0671</t>
  </si>
  <si>
    <t xml:space="preserve">BIT: Czech and Slovak Federal Republic (Czech Republic and Slovak Republic)/Turkey (1992) (citation and source) </t>
  </si>
  <si>
    <t>BIT/0670</t>
  </si>
  <si>
    <t>BIT: Hungary/Turkey (1992) (citation and source)</t>
  </si>
  <si>
    <t>OTI/0196</t>
  </si>
  <si>
    <t>WHO Framework Convention on Tobacco Control (WHO FCTC) (2004) (citation and source)</t>
  </si>
  <si>
    <t>BIT/0628</t>
  </si>
  <si>
    <t xml:space="preserve">BIT: Albania/Spain (2003) (citation and source) </t>
  </si>
  <si>
    <t>BIT/0610</t>
  </si>
  <si>
    <t xml:space="preserve">BIT: Argentina/Venezuela (1993) (citation and source) </t>
  </si>
  <si>
    <t>BIT/0629</t>
  </si>
  <si>
    <t xml:space="preserve">BIT: Armenia/Spain (1990) (citation and source) </t>
  </si>
  <si>
    <t>BIT/0630</t>
  </si>
  <si>
    <t xml:space="preserve">BIT: Azerbaijan/Spain (1990) (citation and source) </t>
  </si>
  <si>
    <t>BIT/0631</t>
  </si>
  <si>
    <t xml:space="preserve">BIT: Belarus/Spain (1990) (citation and source) </t>
  </si>
  <si>
    <t>BIT/0611</t>
  </si>
  <si>
    <t xml:space="preserve">BIT: Belarus/Venezuela (2007) (citation and source) </t>
  </si>
  <si>
    <t>BIT/0612</t>
  </si>
  <si>
    <t>BIT/0632</t>
  </si>
  <si>
    <t>BIT: Bolivia/Spain (2001) (citaiton and source)</t>
  </si>
  <si>
    <t>BIT/0633</t>
  </si>
  <si>
    <t xml:space="preserve">BIT: Bosnia and Herzegovina/Spain (2002) (citation and source) </t>
  </si>
  <si>
    <t>BIT/0613</t>
  </si>
  <si>
    <t xml:space="preserve">BIT: Brazil/Venezuela (1995) (citation and source) </t>
  </si>
  <si>
    <t>BIT/0634</t>
  </si>
  <si>
    <t xml:space="preserve">BIT: Bulgaria/Spain (1995) (citation and source) </t>
  </si>
  <si>
    <t>BIT/0635</t>
  </si>
  <si>
    <t xml:space="preserve">BIT: China/Spain (2005) (citation and source) </t>
  </si>
  <si>
    <t>BIT/0636</t>
  </si>
  <si>
    <t>BIT: Colombia/Spain (2005) (citation and source)</t>
  </si>
  <si>
    <t>BIT/0637</t>
  </si>
  <si>
    <t xml:space="preserve">BIT: Costa Rica/Spain (1997) (citation and source) </t>
  </si>
  <si>
    <t>BIT/0614</t>
  </si>
  <si>
    <t xml:space="preserve">BIT: Costa Rica/Venezuela (1997) (citation and source) </t>
  </si>
  <si>
    <t>BIT/0638</t>
  </si>
  <si>
    <t xml:space="preserve">BIT: Croatia/Spain (1997) (citation and source) </t>
  </si>
  <si>
    <t>BIT/0615</t>
  </si>
  <si>
    <t xml:space="preserve">BIT: Cuba/Venezuela (1996) (citation and source) </t>
  </si>
  <si>
    <t>BIT/0639</t>
  </si>
  <si>
    <t xml:space="preserve">BIT: Czech and Slovak Federal Republic (Czech Republic and Slovak Republic)/Spain (1990) (citation and source) </t>
  </si>
  <si>
    <t>BIT/0616</t>
  </si>
  <si>
    <t xml:space="preserve">BIT: Czech Republic/Venezuela (1995) (citation and source) </t>
  </si>
  <si>
    <t>BIT/0617</t>
  </si>
  <si>
    <t xml:space="preserve">BIT: Denmark/Venezuela (1994) (citation and source) </t>
  </si>
  <si>
    <t>BIT/0618</t>
  </si>
  <si>
    <t xml:space="preserve">BIT: Ecuador/Venezuela (1993) (citation and source) </t>
  </si>
  <si>
    <t>BIT/0640</t>
  </si>
  <si>
    <t xml:space="preserve">BIT: Egypt/Spain (1992) (citation and source) </t>
  </si>
  <si>
    <t>BIT/0641</t>
  </si>
  <si>
    <t xml:space="preserve">BIT: Equitorial Guinea/Spain (2003) (citation and source) </t>
  </si>
  <si>
    <t>BIT/0642</t>
  </si>
  <si>
    <t xml:space="preserve">BIT: Estonia/Spain (1997) (citation and source) </t>
  </si>
  <si>
    <t>BIT/0643</t>
  </si>
  <si>
    <t xml:space="preserve">BIT: Gabon/Spain (1995) (citation and source) </t>
  </si>
  <si>
    <t>BIT/0644</t>
  </si>
  <si>
    <t xml:space="preserve">BIT: Georgia/Spain (1990) (citation and source) </t>
  </si>
  <si>
    <t>BIT/0619</t>
  </si>
  <si>
    <t xml:space="preserve">BIT: Germany/Venezuela (1996) (citation and source) </t>
  </si>
  <si>
    <t>BIT/0645</t>
  </si>
  <si>
    <t xml:space="preserve">BIT: India/Spain (1997) (citation and source) </t>
  </si>
  <si>
    <t>BIT/0646</t>
  </si>
  <si>
    <t xml:space="preserve">BIT: Iran/Spain (2002) (citation and source) </t>
  </si>
  <si>
    <t>BIT/0620</t>
  </si>
  <si>
    <t xml:space="preserve">BIT: Italy/Venezuela (1990) (citation and source) </t>
  </si>
  <si>
    <t>BIT/0647</t>
  </si>
  <si>
    <t xml:space="preserve">BIT: Jamaica/Spain (2002) (citation and source) </t>
  </si>
  <si>
    <t>BIT/0648</t>
  </si>
  <si>
    <t xml:space="preserve">BIT: Kuwait/Spain (2005) (citation and source) </t>
  </si>
  <si>
    <t>BIT/0649</t>
  </si>
  <si>
    <t xml:space="preserve">BIT: Kyrgyz Republic (Kyrgyzstan)/Spain (1990) (citation and source) </t>
  </si>
  <si>
    <t>BIT/0650</t>
  </si>
  <si>
    <t xml:space="preserve">BIT: Lebanon/Spain (1996) (citation and source) </t>
  </si>
  <si>
    <t>BIT/0651</t>
  </si>
  <si>
    <t xml:space="preserve">BIT: Libya/Spain (2007) (citation and source) </t>
  </si>
  <si>
    <t>BIT/0621</t>
  </si>
  <si>
    <t xml:space="preserve">BIT: Lithuania/Venezuela (1995) (citation and source) </t>
  </si>
  <si>
    <t>BIT/0652</t>
  </si>
  <si>
    <t xml:space="preserve">BIT: Macedonia/Spain (2005) (citation and source) </t>
  </si>
  <si>
    <t>BIT/0653</t>
  </si>
  <si>
    <t xml:space="preserve">BIT: Moldova/Spain (2006) (citation and source) </t>
  </si>
  <si>
    <t>BIT/0654</t>
  </si>
  <si>
    <t xml:space="preserve">BIT: Montenegro/Spain (2002) (citation and source) </t>
  </si>
  <si>
    <t>BIT/0655</t>
  </si>
  <si>
    <t xml:space="preserve">BIT: Namibia/Spain (2003) (citation and source) </t>
  </si>
  <si>
    <t>BIT/0656</t>
  </si>
  <si>
    <t xml:space="preserve">BIT: Nigeria/Spain (2002) (citation and source) </t>
  </si>
  <si>
    <t>BIT/0657</t>
  </si>
  <si>
    <t xml:space="preserve">BIT: Panama/Spain (1997) (citation and source) </t>
  </si>
  <si>
    <t>BIT/0623</t>
  </si>
  <si>
    <t xml:space="preserve">BIT: Peru/Venezuela (1996) (citation and source) </t>
  </si>
  <si>
    <t>BIT/0624</t>
  </si>
  <si>
    <t>BIT/0658</t>
  </si>
  <si>
    <t xml:space="preserve">BIT: Romania/Spain (1995) (citation and source) </t>
  </si>
  <si>
    <t>BIT/0625</t>
  </si>
  <si>
    <t xml:space="preserve">BIT: Russia/Venezuela (2008) (citation and source) </t>
  </si>
  <si>
    <t>BIT/0659</t>
  </si>
  <si>
    <t xml:space="preserve">BIT: Serbia/Spain (2002) (citation and source) </t>
  </si>
  <si>
    <t>BIT/0660</t>
  </si>
  <si>
    <t xml:space="preserve">BIT: Slovenia/Spain (1998) (citation and source) </t>
  </si>
  <si>
    <t>BIT/0661</t>
  </si>
  <si>
    <t xml:space="preserve">BIT: South Africa/Spain (1998) (citation and source) </t>
  </si>
  <si>
    <t>BIT/0662</t>
  </si>
  <si>
    <t xml:space="preserve">BIT: Spain/Syria (2003) (citation and source) </t>
  </si>
  <si>
    <t>BIT/0663</t>
  </si>
  <si>
    <t xml:space="preserve">BIT: Spain/Tajikistan (1990) (citation and source) </t>
  </si>
  <si>
    <t>BIT/0664</t>
  </si>
  <si>
    <t xml:space="preserve">BIT: Spain/Trinidad and Tobago (1999) (citation and source) </t>
  </si>
  <si>
    <t>BIT/0665</t>
  </si>
  <si>
    <t xml:space="preserve">BIT: Spain/Turkey (1995) (citation and source) </t>
  </si>
  <si>
    <t>BIT/0666</t>
  </si>
  <si>
    <t xml:space="preserve">BIT: Spain/Turkmenistan (1990) (citation and source) </t>
  </si>
  <si>
    <t>BIT/0667</t>
  </si>
  <si>
    <t xml:space="preserve">BIT: Spain/Ukraine (1998) (citation and source) </t>
  </si>
  <si>
    <t>BIT/0668</t>
  </si>
  <si>
    <t xml:space="preserve">BIT: Spain/Uzbekistan (2003) (citation and source) </t>
  </si>
  <si>
    <t>BIT/0669</t>
  </si>
  <si>
    <t xml:space="preserve">BIT: Spain/Viet Nam (2006) (citation and source) </t>
  </si>
  <si>
    <t>BIT/0626</t>
  </si>
  <si>
    <t xml:space="preserve">BIT: Sweden/Venezuela (1996) (citation and source) </t>
  </si>
  <si>
    <t>BIT/0627</t>
  </si>
  <si>
    <t xml:space="preserve">BIT: Venezuela/Viet Nam (2008) (citation and source) </t>
  </si>
  <si>
    <t>OTI/0195</t>
  </si>
  <si>
    <t>Spain-Venezuela General Treaty of Cooperation and Friendship (1990) (citation and source)</t>
  </si>
  <si>
    <t>OTI/0194</t>
  </si>
  <si>
    <t>International Centre for Dispute Resolution (ICDR)/American Arbitration Association (AAA) International Dispute Resolution Procedures (2014) (citation and source)</t>
  </si>
  <si>
    <t>OTI/0193</t>
  </si>
  <si>
    <t xml:space="preserve">World Intellectual Property Organization (WIPO) Arbitration Rules (2014) </t>
  </si>
  <si>
    <t xml:space="preserve">WIPO Arbitration Rules (2014) </t>
  </si>
  <si>
    <t>OTI/0191</t>
  </si>
  <si>
    <t>Joint Declaration of China and United Kingdom on the Question of Hong Kong (1984) (citation and source)</t>
  </si>
  <si>
    <t>OTI/0192</t>
  </si>
  <si>
    <t>Treaty on Judicial Assistance between China and Singapore (1997) (citation)</t>
  </si>
  <si>
    <t>BIT/0609</t>
  </si>
  <si>
    <t>BIT: Cyprus/Czech Republic (2001)</t>
  </si>
  <si>
    <t>BIT/0608</t>
  </si>
  <si>
    <t>BIT: Costa Rica/Netherlands (1999) (citation and source)</t>
  </si>
  <si>
    <t>FTA/0049</t>
  </si>
  <si>
    <t>Costa Rica-Mexico Free Trade Agreement (1994) (citation and source)</t>
  </si>
  <si>
    <t>IC/0231/01</t>
  </si>
  <si>
    <t>OI European Group B.V. v. Bolivarian Republic of Venezuela</t>
  </si>
  <si>
    <t>UN/0045/37</t>
  </si>
  <si>
    <t>Decision on Track 1B</t>
  </si>
  <si>
    <t>UN/0045/38</t>
  </si>
  <si>
    <t>Dissenting Opinion on Track 1B</t>
  </si>
  <si>
    <t>IC/0143/05</t>
  </si>
  <si>
    <t>SC/0017/01</t>
  </si>
  <si>
    <t>TSIKInvest LLC v. Republic of Moldova</t>
  </si>
  <si>
    <t>duplicate entries; MDM: problem resolved with programming fix</t>
  </si>
  <si>
    <t>Partial Award on Liability</t>
  </si>
  <si>
    <t>UN/0008/05</t>
  </si>
  <si>
    <t>Final Award (Costs)</t>
  </si>
  <si>
    <t>UN/0100/01</t>
  </si>
  <si>
    <t>InterTrade Holding GmbH v. Czech Republic</t>
  </si>
  <si>
    <t>UN/0100/02</t>
  </si>
  <si>
    <t>Separate Opinion of Henri Alvarez</t>
  </si>
  <si>
    <t>TP/00163</t>
  </si>
  <si>
    <t>Article I(1)(a)</t>
  </si>
  <si>
    <t>IC/0130/08</t>
  </si>
  <si>
    <t>IC/0232/01</t>
  </si>
  <si>
    <t>Mamidoil Jetoil Greek Petroleum Products Societe Anonyme S.A. v. Republic of Albania</t>
  </si>
  <si>
    <t>IC/0232/02</t>
  </si>
  <si>
    <t>Dissenting Opinion of Steven A. Hammond</t>
  </si>
  <si>
    <t>William Ralph Clayton, William Richard Clayton, Douglas Clayton, Daniel Clayton and Bilcon of Delaware, Inc. v. Government of Canada</t>
  </si>
  <si>
    <t>UN/0101/01</t>
  </si>
  <si>
    <t>Energoalians SARL v. Republic of Moldova</t>
  </si>
  <si>
    <t>UN/0101/02</t>
  </si>
  <si>
    <t>Dissenting Opinion of Dominic Pellew</t>
  </si>
  <si>
    <t>any obligation</t>
  </si>
  <si>
    <t>TP/00164</t>
  </si>
  <si>
    <t>Article 3(4)</t>
  </si>
  <si>
    <t>589</t>
  </si>
  <si>
    <t>UN/0102/02</t>
  </si>
  <si>
    <t>European American Investment Bank AG (Austria) v. Slovak Republic</t>
  </si>
  <si>
    <t>UN/0102/03</t>
  </si>
  <si>
    <t>Second Award on Jurisdiction</t>
  </si>
  <si>
    <t>UN/0102/04</t>
  </si>
  <si>
    <t>Ad hoc Committee Decision on Annulment</t>
  </si>
  <si>
    <t>UN/0077/03</t>
  </si>
  <si>
    <t>Addendum to the Award on Costs</t>
  </si>
  <si>
    <t>Tidewater Investment SRL and Tidewater Caribe, C.A. v. Bolivarian Republic of Venezuela</t>
  </si>
  <si>
    <t>IC/0233/01</t>
  </si>
  <si>
    <t>Venoklim Holding B.V. v. Bolivarian Republic of Venezuela</t>
  </si>
  <si>
    <t>IC/0233/02</t>
  </si>
  <si>
    <t>Concurring and Dissenting Opinion by Arbitrator Enrique Gomez Pinzón</t>
  </si>
  <si>
    <t>UN/0031/31</t>
  </si>
  <si>
    <t>UN/0031/32</t>
  </si>
  <si>
    <t>Dissenting Opinion of Professor Donald McRae</t>
  </si>
  <si>
    <t>incompatible</t>
  </si>
  <si>
    <t>TP/00165</t>
  </si>
  <si>
    <t>Article 59(1)(b)</t>
  </si>
  <si>
    <t>TP/00166</t>
  </si>
  <si>
    <t>appropriate (adequate) compensation</t>
  </si>
  <si>
    <t>Article 4(3)</t>
  </si>
  <si>
    <t>323</t>
  </si>
  <si>
    <t>in accordance with</t>
  </si>
  <si>
    <t>TP/00167</t>
  </si>
  <si>
    <t>Article 4(5)</t>
  </si>
  <si>
    <t>367</t>
  </si>
  <si>
    <t>UN/0044/32</t>
  </si>
  <si>
    <t>UN/0044/33</t>
  </si>
  <si>
    <t>Separate Dissenting Jurisdictional Statement of Michael Chertoff</t>
  </si>
  <si>
    <t>otherwise agreed</t>
  </si>
  <si>
    <t>TP/00168</t>
  </si>
  <si>
    <t>167</t>
  </si>
  <si>
    <t>First Award on Jurisdiction</t>
  </si>
  <si>
    <t>UN/0080/04</t>
  </si>
  <si>
    <t>Lone Pine Resources Inc. v. Government of Canada</t>
  </si>
  <si>
    <t>Procedural Order on Two Disputed Issues</t>
  </si>
  <si>
    <t>IC/0108/08</t>
  </si>
  <si>
    <t>Decision on Reconsideration Motion</t>
  </si>
  <si>
    <t>IC/0207/05</t>
  </si>
  <si>
    <t>Poštová banka, a.s. and ISTROKAPITAL SE v. Hellenic Republic</t>
  </si>
  <si>
    <t>Emergency Decision on Interim Measures</t>
  </si>
  <si>
    <t>UN/0103/01</t>
  </si>
  <si>
    <t>ECE Projektmanagement International GmbH and Kommanditgesellschaft PANTA Achtundsechzigste Grundstücksgesellschaft mbH &amp; Co v. Czech Republic</t>
  </si>
  <si>
    <t>304-303</t>
  </si>
  <si>
    <t>UN/0052/02</t>
  </si>
  <si>
    <t>UN/0052/03</t>
  </si>
  <si>
    <t>UN/0079/11</t>
  </si>
  <si>
    <t>Windstream Energy LLC v. Government of Canada</t>
  </si>
  <si>
    <t>IN/0040/01</t>
  </si>
  <si>
    <t>Banro American Resources, Inc. and Société Aurifère du Kivu et du Maniema S.A.R.L. v. Democratic Republic of the Congo</t>
  </si>
  <si>
    <t>Award (Excerpts)</t>
  </si>
  <si>
    <t>IN/0031/03</t>
  </si>
  <si>
    <t>IN/0033/01</t>
  </si>
  <si>
    <t xml:space="preserve">Société d'Investigation de Recherche et d'Exploitation Minière v. Burkina Faso </t>
  </si>
  <si>
    <t>IN/0041/01</t>
  </si>
  <si>
    <t>Tanzania Electric Supply Company Limited v. Independent Power Tanzania Limited</t>
  </si>
  <si>
    <t>IN/0041/02</t>
  </si>
  <si>
    <t>Decision on the Respondent Request for Provisional Measures (Award Appendix A)</t>
  </si>
  <si>
    <t>IN/0041/03</t>
  </si>
  <si>
    <t>Decision on Preliminary Issues (Award Appendix B)</t>
  </si>
  <si>
    <t>IN/0041/04</t>
  </si>
  <si>
    <t>Decision on Tariff and Other Remaining Issues (Award Appendix C)</t>
  </si>
  <si>
    <t>IN/0041/05</t>
  </si>
  <si>
    <t>Decision on All Further Remaining Issues (Award Appendix D)</t>
  </si>
  <si>
    <t>IN/0041/06</t>
  </si>
  <si>
    <t>Stipulation Regarding Disputes Concerning the Construction Contingency Account (Award Appendix E)</t>
  </si>
  <si>
    <t>IN/0041/07</t>
  </si>
  <si>
    <t>Stipulation and Agreement (Award Appendix F)</t>
  </si>
  <si>
    <t>TP/00169</t>
  </si>
  <si>
    <t>because of foreign control</t>
  </si>
  <si>
    <t>Article 25(2)(b)</t>
  </si>
  <si>
    <t>38;43</t>
  </si>
  <si>
    <t>IC/0235/01</t>
  </si>
  <si>
    <t>Ping An Life Insurance Company of China, Limited and Ping An Insurance (Group) Company of China, Limited v. Kingdom of Belgium</t>
  </si>
  <si>
    <t>UN/0058/16</t>
  </si>
  <si>
    <t>Procedural Order No. 12 regarding the Parties' Privilege Claims</t>
  </si>
  <si>
    <t>IN/0051/04</t>
  </si>
  <si>
    <t>Repsol YPF Ecuador S.A. v. Empresa Estatal Petróleos del Ecuador (Petroecuador) [I]</t>
  </si>
  <si>
    <t>Procedural Order No. 1 concerning the Stay of Enforcement of the Award (Unofficial Translation)</t>
  </si>
  <si>
    <t>IN/0051/06</t>
  </si>
  <si>
    <t>Procedural Order No. 4 concerning the Stay of Enforcement of the Award (Unofficial Translation)</t>
  </si>
  <si>
    <t>IN/0051/08</t>
  </si>
  <si>
    <t>Decision on the Application for Annulment (Unofficial Translation)</t>
  </si>
  <si>
    <t>IN/0054/01</t>
  </si>
  <si>
    <t>CDC Group plc v. Republic of Seychelles</t>
  </si>
  <si>
    <t>IN/0054/02</t>
  </si>
  <si>
    <t>IN/0059/01</t>
  </si>
  <si>
    <t>Opic Karimun Corporation v. Bolivarian Republic of Venezuela</t>
  </si>
  <si>
    <t>IN/0059/03</t>
  </si>
  <si>
    <t>Dissenting Opinion of Professor Dr. Guido Santiago Tawil</t>
  </si>
  <si>
    <t>IN/0060/01</t>
  </si>
  <si>
    <t>Togo Electricité and GDF-Suez Energie Services v. Republic of Togo</t>
  </si>
  <si>
    <t>IN/0060/02</t>
  </si>
  <si>
    <t>IN/0061/01</t>
  </si>
  <si>
    <t>Société Industrielle des Boissons de Guinée v. Republic of Guinea</t>
  </si>
  <si>
    <t>IN/0063/01</t>
  </si>
  <si>
    <t>Aguaytia Energy, LLC v. Republic of Peru</t>
  </si>
  <si>
    <t>IN/0066/01</t>
  </si>
  <si>
    <t>RSM Production Corporation v. Central African Republic</t>
  </si>
  <si>
    <t>IN/0066/02</t>
  </si>
  <si>
    <t>Decision on Annulment (Excerpts)</t>
  </si>
  <si>
    <t>IC/0198/25</t>
  </si>
  <si>
    <t>Decision on Respondent Requests for Relief</t>
  </si>
  <si>
    <t>AF/0033/06</t>
  </si>
  <si>
    <t>Decision on the Merits</t>
  </si>
  <si>
    <t>IC/0125/06</t>
  </si>
  <si>
    <t>Decision on Revision</t>
  </si>
  <si>
    <t>IC/0211/04</t>
  </si>
  <si>
    <t>Highbury International AVV, Compañía Minera de Bajo Caroní AVV, and Ramstein Trading Inc. v. Bolivarian Republic of Venezuela [II]</t>
  </si>
  <si>
    <t>Decision on the Proposal for Disqualification of Professor Brigitte Stern</t>
  </si>
  <si>
    <t>IC/0237/01</t>
  </si>
  <si>
    <t>Fábrica de Vidrios Los Andes, C.A. and Owens-Illinois de Venezuela, C.A. v. Bolivarian Republic of Venezuela</t>
  </si>
  <si>
    <t>IC/0228/02</t>
  </si>
  <si>
    <t>Bear Creek Mining Corporation v. Republic of Peru</t>
  </si>
  <si>
    <t>IC/0183/04</t>
  </si>
  <si>
    <t>IC/0143/07</t>
  </si>
  <si>
    <t>Decision on Application for Revision</t>
  </si>
  <si>
    <t>UN/0104/01</t>
  </si>
  <si>
    <t>First Partial Award</t>
  </si>
  <si>
    <t>UN/0104/02</t>
  </si>
  <si>
    <t>Final Award on Costs</t>
  </si>
  <si>
    <t>TP/00170</t>
  </si>
  <si>
    <t>just compensation</t>
  </si>
  <si>
    <t>355-356</t>
  </si>
  <si>
    <t>Article 5(c)</t>
  </si>
  <si>
    <t>IC/0160/16</t>
  </si>
  <si>
    <t>82</t>
  </si>
  <si>
    <t>Enkev Beheer B.V. v. Republic of Poland</t>
  </si>
  <si>
    <t>SC/0019/01</t>
  </si>
  <si>
    <t>JKX Oil &amp; Gas PLC, Poltava Hydroelectric BV v. Ukraine</t>
  </si>
  <si>
    <t xml:space="preserve">Decision of the Pechersk District Court </t>
  </si>
  <si>
    <t>IC/0161/04</t>
  </si>
  <si>
    <t>IC/0239/13</t>
  </si>
  <si>
    <t>EuroGas Inc. and Belmont Resources Inc. v. Slovak Republic</t>
  </si>
  <si>
    <t>Procedural Order No. 3 - Decision on Requests for Provisional Measures</t>
  </si>
  <si>
    <t>Decision on the Second Proposal to Disqualify a Majority of the Tribunal</t>
  </si>
  <si>
    <t>IN/0013/01</t>
  </si>
  <si>
    <t>SC/0020/01</t>
  </si>
  <si>
    <t>State Enterprise "Energorynok" (Ukraine) v. Republic of Moldova</t>
  </si>
  <si>
    <t>UN/0028/09</t>
  </si>
  <si>
    <t>IC/0039/14</t>
  </si>
  <si>
    <t>UN/0004/09</t>
  </si>
  <si>
    <t>Judgment of the US Court of Appeal for the District of Columbia</t>
  </si>
  <si>
    <t>IC/0108/10</t>
  </si>
  <si>
    <t>Interim Decision on the Environmental Counterclaim</t>
  </si>
  <si>
    <t>Perenco Ecuador Limited v. Republic of Ecuador</t>
  </si>
  <si>
    <t>UN/0031/47</t>
  </si>
  <si>
    <t>William Ralph Clayton, William Richard Clayton, Douglas Clayton, Daniel Clayton and Bilcon Delaware Inc. v. Government of Canada</t>
  </si>
  <si>
    <t>IN/0066/03</t>
  </si>
  <si>
    <t>Decision on Jurisdiction (Excerpts)</t>
  </si>
  <si>
    <t>TP/00171</t>
  </si>
  <si>
    <t>final award</t>
  </si>
  <si>
    <t>Article 1136</t>
  </si>
  <si>
    <t>14</t>
  </si>
  <si>
    <t>40-42</t>
  </si>
  <si>
    <t>36</t>
  </si>
  <si>
    <t>IC/0075/11</t>
  </si>
  <si>
    <t>57-59</t>
  </si>
  <si>
    <t>35-36</t>
  </si>
  <si>
    <t>IC/0155/07</t>
  </si>
  <si>
    <t>56-57</t>
  </si>
  <si>
    <t>74-75</t>
  </si>
  <si>
    <t>IC/0041/03</t>
  </si>
  <si>
    <t>116</t>
  </si>
  <si>
    <t>TP/00172</t>
  </si>
  <si>
    <t>any time</t>
  </si>
  <si>
    <t>Rule 39(1)</t>
  </si>
  <si>
    <t>IC/0246/01</t>
  </si>
  <si>
    <t>IC/0245/01</t>
  </si>
  <si>
    <t>103-105</t>
  </si>
  <si>
    <t>TP/00173</t>
  </si>
  <si>
    <t>value</t>
  </si>
  <si>
    <t>BIT/0708</t>
  </si>
  <si>
    <t>BIT/0677</t>
  </si>
  <si>
    <t>BIT: Alabnia/Switzerland (1992) (citation and source)</t>
  </si>
  <si>
    <t>BIT/0687</t>
  </si>
  <si>
    <t>BIT: Azerbaijan/Turkey (2011) (citation and source)</t>
  </si>
  <si>
    <t>BIT/0681</t>
  </si>
  <si>
    <t>BIT: Belgium-Luxembourg/China (1984) + Protocol [Chinese]</t>
  </si>
  <si>
    <t>BIT/0680</t>
  </si>
  <si>
    <t>BIT: Belgium-Luxembourg/China (1984) + Protocol [Dutch]</t>
  </si>
  <si>
    <t>BIT: Belgium-Luxembourg/China (1984) + Protocol [English translation]</t>
  </si>
  <si>
    <t>BIT/0679</t>
  </si>
  <si>
    <t>BIT: Belgium-Luxembourg/China (1984) + Protocol [French]</t>
  </si>
  <si>
    <t>BIT/0685</t>
  </si>
  <si>
    <t>BIT: Belgium-Luxembourg/China (2005) + Protocol [Chinese]</t>
  </si>
  <si>
    <t>BIT/0684</t>
  </si>
  <si>
    <t>BIT: Belgium-Luxembourg/China (2005) + Protocol [Dutch]</t>
  </si>
  <si>
    <t>BIT/0682</t>
  </si>
  <si>
    <t>BIT: Belgium-Luxembourg/China (2005) + Protocol [English]</t>
  </si>
  <si>
    <t>BIT/0683</t>
  </si>
  <si>
    <t>BIT: Belgium-Luxembourg/China (2005) + Protocol [French]</t>
  </si>
  <si>
    <t>BIT: Belgium-Luxembourg/Venezuela (1998) [English translation]</t>
  </si>
  <si>
    <t>BIT: Belize/United Kingdom (1982)</t>
  </si>
  <si>
    <t>BIT/0688</t>
  </si>
  <si>
    <t>BIT: Bolivia/Spain (2001) [Spanish]</t>
  </si>
  <si>
    <t>BIT/0412</t>
  </si>
  <si>
    <t>BIT: Central African Republic/Switzerland BIT (1973) [English Translation]</t>
  </si>
  <si>
    <t>BIT/0423</t>
  </si>
  <si>
    <t>BIT: Cyprus/Greece (1992) (ciation)</t>
  </si>
  <si>
    <t>BIT: Cyprus/Greece [Greek] (1992)</t>
  </si>
  <si>
    <t>BIT: Czech and Slovak Federal Republic (Czech Republic and Slovak Republic)/Germany (1990) [English translation]</t>
  </si>
  <si>
    <t>BIT/0675</t>
  </si>
  <si>
    <t>BIT: Czech and Slovak Federal Republic (Czech Republic and Slovak Republic)/Germany (1990), Protocol and Exchange of Notes [Czech]</t>
  </si>
  <si>
    <t>BIT/0674</t>
  </si>
  <si>
    <t>BIT: Czech and Slovak Federal Republic (Czech Republic and Slovak Republic)/Germany (1990), Protocol and Exchange of Notes [German]</t>
  </si>
  <si>
    <t>BIT/0424</t>
  </si>
  <si>
    <t>BIT: Czech and Slovak Federal Republic (Czech Republic and Slovak Republic)/Greece (1991)</t>
  </si>
  <si>
    <t xml:space="preserve">BIT: Czech and Slovak Federal Republic (Czech Republic and Slovak Republic)/Greece (1991) </t>
  </si>
  <si>
    <t>BIT/0696</t>
  </si>
  <si>
    <t>BIT: France/Mauritius (2010) [French]</t>
  </si>
  <si>
    <t>BIT/0689</t>
  </si>
  <si>
    <t>BIT: France/USSR (Russian Federation) (1989) with Exchange of Letters [French]</t>
  </si>
  <si>
    <t>BIT/0690</t>
  </si>
  <si>
    <t>BIT: France/USSR (Russian Federation) (1989) with Exchange of Letters [Russian]</t>
  </si>
  <si>
    <t>BIT: Germany/Turkmenistan BIT (1997) and Protocol [English Translation]</t>
  </si>
  <si>
    <t>BIT/0678</t>
  </si>
  <si>
    <t>BIT: Germany/Yugoslavia (1989) (citation and source)</t>
  </si>
  <si>
    <t>BIT/0695</t>
  </si>
  <si>
    <t>BIT: Hungary/Portugal (1992) [Hungarian]</t>
  </si>
  <si>
    <t>BIT/0694</t>
  </si>
  <si>
    <t>BIT: Hungary/Portugal (1992) [Portuguese]</t>
  </si>
  <si>
    <t>BIT/0710</t>
  </si>
  <si>
    <t xml:space="preserve">BIT: India/United Arab Emirates BIT (2005) </t>
  </si>
  <si>
    <t>BIT/0702</t>
  </si>
  <si>
    <t>BIT: Latvia/Kyrgyz Republic BIT (2008) and Protocol [English translation]</t>
  </si>
  <si>
    <t>BIT/0686</t>
  </si>
  <si>
    <t>BIT: Latvia/Turkey (1997) (citation and source)</t>
  </si>
  <si>
    <t>BIT/0691</t>
  </si>
  <si>
    <t>BIT: Macedonia/Netherlands (1998)</t>
  </si>
  <si>
    <t>BIT/0692</t>
  </si>
  <si>
    <t>BIT: Macedonia/Netherlands (1998) [Dutch]</t>
  </si>
  <si>
    <t>BIT/0693</t>
  </si>
  <si>
    <t>BIT: Macedonia/Netherlands (1998) [Macedonian]</t>
  </si>
  <si>
    <t>BIT/0709</t>
  </si>
  <si>
    <t>BIT: Mexico/Panama BIT (2005) [Spanish]</t>
  </si>
  <si>
    <t xml:space="preserve">BIT: Moldova/Russia (1997) </t>
  </si>
  <si>
    <t>BIT/0676</t>
  </si>
  <si>
    <t>BIT: Moldova/Ukraine (1995) (citation)</t>
  </si>
  <si>
    <t>BIT: Portugal/Venezuela (1994) and Protocol [English translation]</t>
  </si>
  <si>
    <t>BIT: Senegal/United Kingdom (1980)</t>
  </si>
  <si>
    <t>Europe Agreement between European Economic Community and Czech Republic (1993) (citation and source)</t>
  </si>
  <si>
    <t>OTI/0205</t>
  </si>
  <si>
    <t>Europe Agreement between European Economic Community and Slovak Republic (1993) (citation and source)</t>
  </si>
  <si>
    <t>IBA Guidelines on Conflicts of Interest in International Arbitration (2004)</t>
  </si>
  <si>
    <t>OTI/0206</t>
  </si>
  <si>
    <t>IBA Guidelines on Conflicts of Interest in International Arbitration (2014)</t>
  </si>
  <si>
    <t>PUB/37/1</t>
  </si>
  <si>
    <t>ICSID, History of the ICSID Convention, vol. I (1970)</t>
  </si>
  <si>
    <t>PUB/37/2</t>
  </si>
  <si>
    <t>ICSID, History of the ICSID Convention, vol. II-1 (1970) (pp. 1-297)</t>
  </si>
  <si>
    <t>PUB/37/3</t>
  </si>
  <si>
    <t>ICSID, History of the ICSID Convention, vol. II-1 (1970) (pp. 298-645)</t>
  </si>
  <si>
    <t>PUB/37/4</t>
  </si>
  <si>
    <t>ICSID, History of the ICSID Convention, vol. II-2 (1970) (pp. 647-842)</t>
  </si>
  <si>
    <t>PUB/37/5</t>
  </si>
  <si>
    <t>ICSID, History of the ICSID Convention, vol. II-2 (1970) (pp. 843-1088)</t>
  </si>
  <si>
    <t>PUB/37/6</t>
  </si>
  <si>
    <t>ICSID, History of the ICSID Convention, vol. III (1970) (pp. 1-449)</t>
  </si>
  <si>
    <t>PUB/37/7</t>
  </si>
  <si>
    <t>ICSID, History of the ICSID Convention, vol. III (1970) (pp. 450-867)</t>
  </si>
  <si>
    <t>PUB/37/8</t>
  </si>
  <si>
    <t>ICSID, History of the ICSID Convention, vol. IV (1970) (pp. 1-367)</t>
  </si>
  <si>
    <t>PUB/37/9</t>
  </si>
  <si>
    <t>ICSID, History of the ICSID Convention, vol. IV (1970) (pp. 358-717)</t>
  </si>
  <si>
    <t>Temp/933/5826</t>
  </si>
  <si>
    <t>Iran-United States Claims Tribunal Rules of Procedure (1983) (citation and source)</t>
  </si>
  <si>
    <t>OTI/0204</t>
  </si>
  <si>
    <t>Minsk Convention - Convention on Legal Assistance and Legal Relations in Civil, Family and Criminal Matters (1993) (amended on 28 March 1997) (citation and source)</t>
  </si>
  <si>
    <t>Oman/United States Free Trade Agreement (2006) (excerpts)</t>
  </si>
  <si>
    <t xml:space="preserve">Treaty on European Union and the Treaty on the Functioning of the European Union (Treaty of Lisbon/TFEU) (2007)                                                                                                                                                                                                                                                                                                                                                                                                                                                                                                                                                                                                                                                                                                                                                                                                                                                                                                             </t>
  </si>
  <si>
    <t>ARB/0068</t>
  </si>
  <si>
    <t>UNCITRAL Arbitration Rules (2013)</t>
  </si>
  <si>
    <t>ARB/0069</t>
  </si>
  <si>
    <t>UNCITRAL Rules on Transparency (2014)</t>
  </si>
  <si>
    <t>Temp/842/0111</t>
  </si>
  <si>
    <t>Uniform Act on Arbitration for the Organization for the Harmonization of Business Law in Africa (OHADA) (1999) - http://www.ohada.com/actes-uniformes/658/uniform-act-on-arbitration.html</t>
  </si>
  <si>
    <t>Article 4(2)</t>
  </si>
  <si>
    <t>160</t>
  </si>
  <si>
    <t>IC/0117/06</t>
  </si>
  <si>
    <t>312-314</t>
  </si>
  <si>
    <t>TP/00174</t>
  </si>
  <si>
    <t>TP/00175</t>
  </si>
  <si>
    <t>siège social</t>
  </si>
  <si>
    <t>BIT/0714</t>
  </si>
  <si>
    <t>Article 1(1)(b)</t>
  </si>
  <si>
    <t>sege</t>
  </si>
  <si>
    <t>BIT/0712</t>
  </si>
  <si>
    <t>Article I(1)(b)</t>
  </si>
  <si>
    <t>BIT: Portugal/Venezuela (1994) and Protocol [Portuguese]</t>
  </si>
  <si>
    <t>BIT: Belgium-Luxembourg/Venezuela (1998) [French]</t>
  </si>
  <si>
    <t>IC/0247/01</t>
  </si>
  <si>
    <t>147-150;154</t>
  </si>
  <si>
    <t>IC/0068/09</t>
  </si>
  <si>
    <t>125-126</t>
  </si>
  <si>
    <t>UN/0116/01</t>
  </si>
  <si>
    <t>Luigiterzo Bosca v. The Republic of Lithuania</t>
  </si>
  <si>
    <t>BIT/0724</t>
  </si>
  <si>
    <t>BIT: Italy/Lithuania (1994) and Protocol [Italian]</t>
  </si>
  <si>
    <t>BIT/0725</t>
  </si>
  <si>
    <t>BIT: Italy/Lithuania (1994) and Protocol [English]</t>
  </si>
  <si>
    <t>BIT/0726</t>
  </si>
  <si>
    <t>BIT: Italy/Lithuania (1994) and Protocol [Lithuanian]</t>
  </si>
  <si>
    <t>TP/00176</t>
  </si>
  <si>
    <t>associated activities</t>
  </si>
  <si>
    <t>Protocol 1</t>
  </si>
  <si>
    <t>172-173</t>
  </si>
  <si>
    <t>AF/0031/02</t>
  </si>
  <si>
    <t>Crystallex International Corporation v. Bolivarian Republic of Venezuela</t>
  </si>
  <si>
    <t>IN/0107/01</t>
  </si>
  <si>
    <t>Antoine Abou Lahoud and Leila Bounafeh-Abou Lahoud v. Democratic Republic of the Congo</t>
  </si>
  <si>
    <t>IN/0107/02</t>
  </si>
  <si>
    <t xml:space="preserve">Decision on the Continuation of the Stay of Enforcements of the Award </t>
  </si>
  <si>
    <t>IN/0107/03</t>
  </si>
  <si>
    <t>IN/0112/01</t>
  </si>
  <si>
    <t>Société Civile Immobilière de Gaëta v. Republic of Guinea</t>
  </si>
  <si>
    <t>IC/0117/10</t>
  </si>
  <si>
    <t xml:space="preserve">Individual Opinion of Henri Alvarez </t>
  </si>
  <si>
    <t>IC/0117/12</t>
  </si>
  <si>
    <t xml:space="preserve">Concurring Opinion by Luis Herrera Marcano </t>
  </si>
  <si>
    <t>IC/0117/15</t>
  </si>
  <si>
    <t xml:space="preserve">Dissenting Opinion by Henri Alvarez </t>
  </si>
  <si>
    <t>IC/0117/17</t>
  </si>
  <si>
    <t xml:space="preserve">Dissenting Opinion by Luis Herrera Marcano </t>
  </si>
  <si>
    <t>IC/0117/03</t>
  </si>
  <si>
    <t>IC/0117/04</t>
  </si>
  <si>
    <t>Decision on the Proposal to Disqualify Teresa Cheng</t>
  </si>
  <si>
    <t>Total S.A. v. The Argentine Republic, ICSID Case No. ARB/04/1, Decision on the Proposal to Disqualify Teresa Cheng, 26 August 2015.</t>
  </si>
  <si>
    <t>Total S.A. v. The Argentine Republic, ICSID Case No. ARB/04/1, Decision on Annulment, 1 February 2016.</t>
  </si>
  <si>
    <t>IC/0192/57</t>
  </si>
  <si>
    <t>TECO Guatemala Holdings, LLC v. Republic of Guatemala, ICSID Case No. ARB/10/23, Decision on Annulment, 5 April 2016.</t>
  </si>
  <si>
    <t>77;181</t>
  </si>
  <si>
    <t>TP/00177</t>
  </si>
  <si>
    <t>Article XII</t>
  </si>
  <si>
    <t>447</t>
  </si>
  <si>
    <t>TP/00178</t>
  </si>
  <si>
    <t>Article 36 - Commentary (22)</t>
  </si>
  <si>
    <t>850-853</t>
  </si>
  <si>
    <t>TP/00179</t>
  </si>
  <si>
    <t>Preamble</t>
  </si>
  <si>
    <t>TP/00180</t>
  </si>
  <si>
    <t>TP/00181</t>
  </si>
  <si>
    <t>adequate compensation</t>
  </si>
  <si>
    <t>252</t>
  </si>
  <si>
    <t>appropriate rate (interest)</t>
  </si>
  <si>
    <t>33</t>
  </si>
  <si>
    <t>IC/0237/03</t>
  </si>
  <si>
    <t>IN/0084/02</t>
  </si>
  <si>
    <t>134</t>
  </si>
  <si>
    <t>142</t>
  </si>
  <si>
    <t>to the extent</t>
  </si>
  <si>
    <t>TP/00182</t>
  </si>
  <si>
    <t>5.10-5.11</t>
  </si>
  <si>
    <t>UN/0039/14</t>
  </si>
  <si>
    <t>TP/00183</t>
  </si>
  <si>
    <t>TP/00184</t>
  </si>
  <si>
    <t>IC/0254/01</t>
  </si>
  <si>
    <t>151</t>
  </si>
  <si>
    <t>TP/00185</t>
  </si>
  <si>
    <t>Article 52(5)</t>
  </si>
  <si>
    <t>IN/0084/03</t>
  </si>
  <si>
    <t>90</t>
  </si>
  <si>
    <t>IN/0074/01</t>
  </si>
  <si>
    <t>88-89</t>
  </si>
  <si>
    <t>most constant protection and security</t>
  </si>
  <si>
    <t>TP/00186</t>
  </si>
  <si>
    <t>BIT/0734</t>
  </si>
  <si>
    <t>BIT: Netherlands/Yugoslovia (Serbia and Montenegro) (2002)</t>
  </si>
  <si>
    <t>AF/0043/01</t>
  </si>
  <si>
    <t>351</t>
  </si>
  <si>
    <t>IN/0074/02</t>
  </si>
  <si>
    <t>TP/00187</t>
  </si>
  <si>
    <t>interim measures</t>
  </si>
  <si>
    <t>Appendix II, Article 8</t>
  </si>
  <si>
    <t>SC/0022/01</t>
  </si>
  <si>
    <t>35-38</t>
  </si>
  <si>
    <t>TP/00188</t>
  </si>
  <si>
    <t>Article 48</t>
  </si>
  <si>
    <t>IC/0118/05</t>
  </si>
  <si>
    <t>177</t>
  </si>
  <si>
    <t>IC/0198/48</t>
  </si>
  <si>
    <t>TP/00189</t>
  </si>
  <si>
    <t>any proceeding</t>
  </si>
  <si>
    <t>Article 10.18.2(b)</t>
  </si>
  <si>
    <t>IC/0257/01</t>
  </si>
  <si>
    <t>Inversión y Gestión de Bienes, IGB, S.L. and IGB18 Las Rozas, S.L. v. Kingdom of Spain</t>
  </si>
  <si>
    <t>IC/0257/02</t>
  </si>
  <si>
    <t>IC/0258/01</t>
  </si>
  <si>
    <t>CEAC Holdings Limited v. Montenegro</t>
  </si>
  <si>
    <t>IC/0258/02</t>
  </si>
  <si>
    <t>Separate Opinion of William W. Park</t>
  </si>
  <si>
    <t>Menzies Middle East and Africa S.A. and Aviation Handling Services International Ltd. v. Republic of Senegal</t>
  </si>
  <si>
    <t>IC/0243/03</t>
  </si>
  <si>
    <t>UN/0072/11</t>
  </si>
  <si>
    <t>Partial Final Award</t>
  </si>
  <si>
    <t>BIT/0739</t>
  </si>
  <si>
    <t>BIT: Cyprus/Montenegro (2005)</t>
  </si>
  <si>
    <t>UN/0123/01</t>
  </si>
  <si>
    <t>Venezuela US, S.R.L. v. Bolivarian Republic of Venezuela</t>
  </si>
  <si>
    <r>
      <t xml:space="preserve">Interim Award on Jurisdiction on the Respondent Objection to Jurisdiction </t>
    </r>
    <r>
      <rPr>
        <i/>
        <sz val="10"/>
        <rFont val="Arial"/>
        <family val="2"/>
      </rPr>
      <t>Ratione Voluntatis</t>
    </r>
  </si>
  <si>
    <t>UN/0123/02</t>
  </si>
  <si>
    <t>Dissenting Opinion of Professor Marcelo G. Kohen</t>
  </si>
  <si>
    <t>TP/00190</t>
  </si>
  <si>
    <t>nevertheless</t>
  </si>
  <si>
    <t>Article VI(2)</t>
  </si>
  <si>
    <t>AF/0044/01</t>
  </si>
  <si>
    <t>278</t>
  </si>
  <si>
    <t>TP/00191</t>
  </si>
  <si>
    <t>TP/00192</t>
  </si>
  <si>
    <t>tax policies</t>
  </si>
  <si>
    <t>matters of taxation</t>
  </si>
  <si>
    <t>282-284</t>
  </si>
  <si>
    <t>TP/00193</t>
  </si>
  <si>
    <t>Article X(2)</t>
  </si>
  <si>
    <t>159</t>
  </si>
  <si>
    <t>TP/00194</t>
  </si>
  <si>
    <t>genuine value</t>
  </si>
  <si>
    <t>Article VII(1)</t>
  </si>
  <si>
    <t>AF/0046/01</t>
  </si>
  <si>
    <t>404;751</t>
  </si>
  <si>
    <t>IN/0086/18</t>
  </si>
  <si>
    <t xml:space="preserve">Niko Resources (Bangladesh) Ltd. v. Bangladesh Petroleum Exploration &amp; Production Company Limited ("Bapex") and Bangladesh Oil Gas and Mineral Corporation ("Petrobangla") </t>
  </si>
  <si>
    <t>Decision Pertaining to the Exclusivity of the Tribunal Jurisdiction</t>
  </si>
  <si>
    <t>IN/0087/02</t>
  </si>
  <si>
    <t>Standard Chartered Bank (Hong Kong) Limited v. Tanzania Electric Supply Company Limited</t>
  </si>
  <si>
    <t>IC/0130/10</t>
  </si>
  <si>
    <t>IC/0130/09</t>
  </si>
  <si>
    <t>IC/0130/15</t>
  </si>
  <si>
    <t>Decision on the Rectification of the Award</t>
  </si>
  <si>
    <t>IC/0239/23</t>
  </si>
  <si>
    <t>IC/0239/25</t>
  </si>
  <si>
    <t>UN/0125/01</t>
  </si>
  <si>
    <t>Peter A. Allard v. The Government of Barbados</t>
  </si>
  <si>
    <t>UN/0125/02</t>
  </si>
  <si>
    <t>IC/0207/10</t>
  </si>
  <si>
    <t>UN/0093/22</t>
  </si>
  <si>
    <t>Judgment of the Court of Appeal of the Republic of Singapore</t>
  </si>
  <si>
    <t>UN/0125/03</t>
  </si>
  <si>
    <t>Declaration by Professor Reisman</t>
  </si>
  <si>
    <t>UN/0028/11</t>
  </si>
  <si>
    <t>Memorandum Opinion of the US District Court for the District of Columbia</t>
  </si>
  <si>
    <t>Reasoned Decision on the Proposal for Disqualification of Arbitrator L. Yves Fortier, Q.C.</t>
  </si>
  <si>
    <t>IC/0237/05</t>
  </si>
  <si>
    <t xml:space="preserve">Decision on the Third Proposal to Disqualify Arbitrator L. Yves Fortier, Q.C. </t>
  </si>
  <si>
    <t>IC/0216/02</t>
  </si>
  <si>
    <t>IC/0216/03</t>
  </si>
  <si>
    <t>Partially Dissenting Opinion of Professor Philippe Sands QC</t>
  </si>
  <si>
    <t>IC/0216/04</t>
  </si>
  <si>
    <t>Partially Dissenting Opinion of Carolyn B. Lamm</t>
  </si>
  <si>
    <t>IC/0216/06</t>
  </si>
  <si>
    <t>Decision on Claimant Request for Supplementary Decision and Rectification of the Award</t>
  </si>
  <si>
    <t>UN/0040/22</t>
  </si>
  <si>
    <t>UN/0041/23</t>
  </si>
  <si>
    <t>UN/0039/22</t>
  </si>
  <si>
    <t xml:space="preserve">Decision of the Paris Court of First Instance on Sovereign Immunity of Russia </t>
  </si>
  <si>
    <t>UN/0039/23</t>
  </si>
  <si>
    <t>SC/0015/05</t>
  </si>
  <si>
    <t>Memorandum Opinion of the US District Court for the District of Columbia and Order</t>
  </si>
  <si>
    <t>UN/0132/01</t>
  </si>
  <si>
    <t>Flemingo DutyFree Shop Private Limited v. Republic of Poland</t>
  </si>
  <si>
    <t>TP/00195</t>
  </si>
  <si>
    <t>Article 45(6)</t>
  </si>
  <si>
    <t>AF/0040/06</t>
  </si>
  <si>
    <t>62;68-70</t>
  </si>
  <si>
    <t>Declaration appended to the Award by Arbitrator Santiago Torres Bernardez</t>
  </si>
  <si>
    <t>IC/0103/117</t>
  </si>
  <si>
    <t>IN/0111/01</t>
  </si>
  <si>
    <t>BSG Resources Limited v. Republic of Guinea</t>
  </si>
  <si>
    <t>IN/0111/13</t>
  </si>
  <si>
    <t>IN/0111/26</t>
  </si>
  <si>
    <t xml:space="preserve">Decision on Disqualification Proposal </t>
  </si>
  <si>
    <t>TP/00196</t>
  </si>
  <si>
    <t>revision</t>
  </si>
  <si>
    <t>Article 51</t>
  </si>
  <si>
    <t>annulment</t>
  </si>
  <si>
    <t>TP/00197</t>
  </si>
  <si>
    <t>IC/0143/11</t>
  </si>
  <si>
    <t>117</t>
  </si>
  <si>
    <t>IN/0065/03</t>
  </si>
  <si>
    <t>City Oriente Limited v. Republic of Ecuador and Empresa Estatal Petróleos del Ecuador (Petroecuador) [I]</t>
  </si>
  <si>
    <t>Decision on Revocation of Provisional Measures</t>
  </si>
  <si>
    <t>IC/0129/03</t>
  </si>
  <si>
    <t>IC/0265/01</t>
  </si>
  <si>
    <t>AES Corporation and Tau Power B.V. v. Republic of Kazakhstan</t>
  </si>
  <si>
    <t>UN/0140/01</t>
  </si>
  <si>
    <t>Josias Van Zyl, the Josias Van Zyl Family Trust, and the Burmilla Trust v. The Kingdom of Lesotho</t>
  </si>
  <si>
    <t>Procedural Order No. 1 on Suspension, Bifurcation and Procedural Timetable</t>
  </si>
  <si>
    <t>IC/0264/02</t>
  </si>
  <si>
    <t>Marco Gavazzi and Stefano Gavazzi v. Romania</t>
  </si>
  <si>
    <t>IC/0264/06</t>
  </si>
  <si>
    <t>Decision on Jurisdiction Admissibility and Liability</t>
  </si>
  <si>
    <t>IC/0264/07</t>
  </si>
  <si>
    <t>Dissenting Opinion by Arbitrator Mauro Rubino-Sammartano I</t>
  </si>
  <si>
    <t>IC/0266/01</t>
  </si>
  <si>
    <t>Supervisión y Control S.A. v. Republic of Costa Rica</t>
  </si>
  <si>
    <t>IC/0266/02</t>
  </si>
  <si>
    <t>Dissenting Opinion of Joseph P. Klock Jr.</t>
  </si>
  <si>
    <t>IC/0110/10</t>
  </si>
  <si>
    <t>Decision on Reconsideration and Award</t>
  </si>
  <si>
    <t>IC/0110/12</t>
  </si>
  <si>
    <t>Decision on Counterclaims</t>
  </si>
  <si>
    <t>IC/0217/02</t>
  </si>
  <si>
    <t>IC/0217/03</t>
  </si>
  <si>
    <t>Dissenting Opinion of Marc Lalonde</t>
  </si>
  <si>
    <t>IC/0120/08</t>
  </si>
  <si>
    <t>Quiborax S.A. and Non Metallic Minerals S.A. v. Plurinational State of Bolivia</t>
  </si>
  <si>
    <t xml:space="preserve">Decision on Claimants Request to Lift Provisional Stay of Enforcement of the Award </t>
  </si>
  <si>
    <t>UN/0110/04</t>
  </si>
  <si>
    <t>Valeri Belokon v. Kyrgyz Republic</t>
  </si>
  <si>
    <t>Judgment of the Paris Court of Appeal on Application to Set Aside Award</t>
  </si>
  <si>
    <t>IC/0267/01</t>
  </si>
  <si>
    <t>Italba Corporation v. Oriental Republic of Uruguay</t>
  </si>
  <si>
    <t>Decision on Claimant Application for Provisional Measures and Temporary Relief</t>
  </si>
  <si>
    <t>IC/0091/105</t>
  </si>
  <si>
    <t>Decision on the Proposal to Disqualify Sir Franklin Berman QC and Mr. V.V. Veeder QC</t>
  </si>
  <si>
    <t>TP/00198</t>
  </si>
  <si>
    <t>effective means</t>
  </si>
  <si>
    <t>BIT/0752</t>
  </si>
  <si>
    <t xml:space="preserve">BIT: Italy/Romania (1990) [Italian] </t>
  </si>
  <si>
    <t>Articolo 2(5)</t>
  </si>
  <si>
    <t>260</t>
  </si>
  <si>
    <t>TP/00199</t>
  </si>
  <si>
    <t>TP/00200</t>
  </si>
  <si>
    <t>TP/00201</t>
  </si>
  <si>
    <t>BIT/0759</t>
  </si>
  <si>
    <t>BIT: Kazakhstan/Uzbekistan (1997) [English Translation]</t>
  </si>
  <si>
    <t>TP/00202</t>
  </si>
  <si>
    <t>legislation</t>
  </si>
  <si>
    <t>IC/0269/01</t>
  </si>
  <si>
    <t>18</t>
  </si>
  <si>
    <t>IC/0091/112</t>
  </si>
  <si>
    <t xml:space="preserve">Decision on the Proposal to Disqualify Mr. V.V. Veeder QC and Sir Franklin Berman QC </t>
  </si>
  <si>
    <t>TP/00203</t>
  </si>
  <si>
    <t>designated</t>
  </si>
  <si>
    <t>IN/0086/03</t>
  </si>
  <si>
    <t>265-267</t>
  </si>
  <si>
    <t>IN/0090/01</t>
  </si>
  <si>
    <t>60</t>
  </si>
  <si>
    <t>TP/00204</t>
  </si>
  <si>
    <t>promptly</t>
  </si>
  <si>
    <t>Rule 9(1)</t>
  </si>
  <si>
    <t>TP/00205</t>
  </si>
  <si>
    <t>IN/0093/01</t>
  </si>
  <si>
    <t>49</t>
  </si>
  <si>
    <t>IN/0093/05</t>
  </si>
  <si>
    <t>10-14</t>
  </si>
  <si>
    <t>IN/0093/02</t>
  </si>
  <si>
    <t>67-69</t>
  </si>
  <si>
    <t>57</t>
  </si>
  <si>
    <t>UN/0058/25</t>
  </si>
  <si>
    <t>Final Award Regarding Costs</t>
  </si>
  <si>
    <t>TP/00206</t>
  </si>
  <si>
    <t>unsuccessful party</t>
  </si>
  <si>
    <t>Article 42(1)</t>
  </si>
  <si>
    <t>IC/0179/09</t>
  </si>
  <si>
    <t>TP/00207</t>
  </si>
  <si>
    <t>unjustified</t>
  </si>
  <si>
    <t>TP/00208</t>
  </si>
  <si>
    <t>recognition</t>
  </si>
  <si>
    <t>Article 54(2)</t>
  </si>
  <si>
    <t>Ioan Micula and others v. Romania</t>
  </si>
  <si>
    <t>IC/0068/16</t>
  </si>
  <si>
    <t>Opinion &amp; Order of US District Court for Southern District of New York</t>
  </si>
  <si>
    <t>12</t>
  </si>
  <si>
    <t>923</t>
  </si>
  <si>
    <t>UN/0142/05</t>
  </si>
  <si>
    <t>Swissbourgh Diamond Mines (Pty) Limited and others v. Kingdom of Lesotho</t>
  </si>
  <si>
    <t>Set Aside Judgment of the High Court of Singapore</t>
  </si>
  <si>
    <t>OTI/0227</t>
  </si>
  <si>
    <t xml:space="preserve">SADC Protocol on Finance and Investment (2006) </t>
  </si>
  <si>
    <t>TP/00209</t>
  </si>
  <si>
    <t>admitted (admission)</t>
  </si>
  <si>
    <t>Annex Article 1(2)</t>
  </si>
  <si>
    <t>Annex Article 2(1)</t>
  </si>
  <si>
    <t>Annex Article 28(1)</t>
  </si>
  <si>
    <t>OTI/0227 not XML'd yet</t>
  </si>
  <si>
    <t>239;245</t>
  </si>
  <si>
    <t>TP/00210</t>
  </si>
  <si>
    <t>TP/00211</t>
  </si>
  <si>
    <t>UN/0156/03</t>
  </si>
  <si>
    <t>China Heilongjiang International Economic &amp; Technical Cooperative Corp., Beijing Shougang Mining Investment Company Ltd. and Qinhuangdaoshi Qinlong International Industrial Co. Ltd. v. Mongolia</t>
  </si>
  <si>
    <t>BIT/0809</t>
  </si>
  <si>
    <t>BIT: China/Mongolia (1991) [English]</t>
  </si>
  <si>
    <t>TP/00212</t>
  </si>
  <si>
    <t>412;415</t>
  </si>
  <si>
    <t>TP/00213</t>
  </si>
  <si>
    <t>dispute involving the amount of compensation for expropriation</t>
  </si>
  <si>
    <t>442;445-446</t>
  </si>
  <si>
    <t>Decision on Rectification of the Award</t>
  </si>
  <si>
    <t>IC/0091/146</t>
  </si>
  <si>
    <t>TP/00214</t>
  </si>
  <si>
    <t>rectify</t>
  </si>
  <si>
    <t>50</t>
  </si>
  <si>
    <t>Article 49(2)</t>
  </si>
  <si>
    <t>IN/0065/02</t>
  </si>
  <si>
    <t>IC/0275/01</t>
  </si>
  <si>
    <t>Koch Minerals Sarl and Koch Nitrogen International Sarl v. Bolivarian Republic of Venezuela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</si>
</sst>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yy;@"/>
    <numFmt numFmtId="165" formatCode="00"/>
    <numFmt numFmtId="166" formatCode="[$-409]mmmm\ d\,\ yyyy;@"/>
  </numFmts>
  <fonts count="7" x14ac:knownFonts="1">
    <font>
      <sz val="10"/>
      <name val="Arial"/>
    </font>
    <font>
      <b/>
      <sz val="10"/>
      <color indexed="9"/>
      <name val="Arial"/>
      <family val="2"/>
    </font>
    <font>
      <sz val="10"/>
      <name val="Arial"/>
      <family val="2"/>
    </font>
    <font>
      <u/>
      <sz val="10"/>
      <color indexed="12"/>
      <name val="Arial"/>
      <family val="2"/>
    </font>
    <font>
      <b/>
      <sz val="10"/>
      <name val="Arial"/>
      <family val="2"/>
    </font>
    <font>
      <b/>
      <sz val="10"/>
      <color theme="0"/>
      <name val="Arial"/>
      <family val="2"/>
    </font>
    <font>
      <i/>
      <sz val="10"/>
      <name val="Arial"/>
      <family val="2"/>
    </font>
  </fonts>
  <fills count="8">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6" tint="-0.249977111117893"/>
        <bgColor indexed="64"/>
      </patternFill>
    </fill>
    <fill>
      <patternFill patternType="solid">
        <fgColor rgb="FF6686BA"/>
        <bgColor indexed="64"/>
      </patternFill>
    </fill>
    <fill>
      <patternFill patternType="solid">
        <fgColor rgb="FFB065FB"/>
        <bgColor indexed="64"/>
      </patternFill>
    </fill>
    <fill>
      <patternFill patternType="solid">
        <fgColor rgb="FF92D050"/>
        <bgColor indexed="64"/>
      </patternFill>
    </fill>
  </fills>
  <borders count="1">
    <border>
      <left/>
      <right/>
      <top/>
      <bottom/>
      <diagonal/>
    </border>
  </borders>
  <cellStyleXfs count="6">
    <xf numFmtId="0" fontId="0" fillId="0" borderId="0"/>
    <xf numFmtId="0" fontId="2"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cellStyleXfs>
  <cellXfs count="145">
    <xf numFmtId="0" fontId="0" fillId="0" borderId="0" xfId="0"/>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NumberFormat="1" applyFont="1" applyFill="1" applyBorder="1" applyAlignment="1">
      <alignment horizontal="left" vertical="center" wrapText="1"/>
    </xf>
    <xf numFmtId="15" fontId="1" fillId="2" borderId="0" xfId="0" applyNumberFormat="1" applyFont="1" applyFill="1" applyBorder="1" applyAlignment="1">
      <alignment horizontal="center" vertical="center"/>
    </xf>
    <xf numFmtId="15" fontId="1" fillId="2" borderId="0" xfId="0" applyNumberFormat="1" applyFont="1" applyFill="1" applyBorder="1" applyAlignment="1">
      <alignment horizontal="center" vertical="center" wrapText="1"/>
    </xf>
    <xf numFmtId="0" fontId="2" fillId="0" borderId="0" xfId="0" applyFont="1" applyFill="1" applyBorder="1" applyAlignment="1">
      <alignment vertical="top"/>
    </xf>
    <xf numFmtId="165" fontId="2" fillId="0" borderId="0" xfId="0" applyNumberFormat="1" applyFont="1" applyFill="1" applyBorder="1" applyAlignment="1">
      <alignment horizontal="center" vertical="top"/>
    </xf>
    <xf numFmtId="165" fontId="2" fillId="0" borderId="0" xfId="0" applyNumberFormat="1" applyFont="1" applyFill="1" applyBorder="1" applyAlignment="1">
      <alignment horizontal="left" vertical="top"/>
    </xf>
    <xf numFmtId="15" fontId="2" fillId="0" borderId="0" xfId="0" applyNumberFormat="1" applyFont="1" applyFill="1" applyBorder="1" applyAlignment="1">
      <alignment horizontal="center" vertical="top"/>
    </xf>
    <xf numFmtId="15"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top"/>
    </xf>
    <xf numFmtId="165" fontId="0" fillId="0" borderId="0" xfId="0" applyNumberFormat="1" applyFont="1" applyFill="1" applyBorder="1" applyAlignment="1">
      <alignment horizontal="center" vertical="top"/>
    </xf>
    <xf numFmtId="15" fontId="0"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165" fontId="0" fillId="0" borderId="0" xfId="0" applyNumberFormat="1" applyFont="1" applyFill="1" applyBorder="1" applyAlignment="1">
      <alignment horizontal="left" vertical="top"/>
    </xf>
    <xf numFmtId="0" fontId="2" fillId="0" borderId="0" xfId="0" applyFont="1" applyAlignment="1">
      <alignment vertical="top"/>
    </xf>
    <xf numFmtId="0" fontId="0" fillId="0" borderId="0" xfId="0" applyFont="1" applyFill="1" applyBorder="1" applyAlignment="1">
      <alignment vertical="top"/>
    </xf>
    <xf numFmtId="1" fontId="2" fillId="0" borderId="0" xfId="0" applyNumberFormat="1" applyFont="1" applyFill="1" applyBorder="1" applyAlignment="1">
      <alignment horizontal="center" vertical="center"/>
    </xf>
    <xf numFmtId="165" fontId="2" fillId="0" borderId="0" xfId="0" applyNumberFormat="1" applyFont="1" applyFill="1" applyBorder="1" applyAlignment="1">
      <alignment vertical="center"/>
    </xf>
    <xf numFmtId="0" fontId="2" fillId="0" borderId="0" xfId="0" applyFont="1" applyFill="1" applyBorder="1" applyAlignment="1"/>
    <xf numFmtId="15" fontId="2" fillId="0" borderId="0" xfId="0" applyNumberFormat="1"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vertical="center"/>
    </xf>
    <xf numFmtId="165" fontId="0" fillId="0" borderId="0" xfId="0" applyNumberFormat="1" applyFont="1" applyFill="1" applyBorder="1" applyAlignment="1">
      <alignment horizontal="center" vertical="center"/>
    </xf>
    <xf numFmtId="165" fontId="2" fillId="0" borderId="0" xfId="0" applyNumberFormat="1" applyFont="1" applyFill="1" applyBorder="1" applyAlignment="1">
      <alignment horizontal="left" vertical="center"/>
    </xf>
    <xf numFmtId="0" fontId="2" fillId="0" borderId="0" xfId="1" applyFill="1" applyBorder="1" applyAlignment="1">
      <alignment vertical="center"/>
    </xf>
    <xf numFmtId="15" fontId="2" fillId="0" borderId="0" xfId="1" applyNumberFormat="1"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xf numFmtId="15" fontId="0" fillId="0" borderId="0" xfId="0" applyNumberFormat="1" applyFill="1" applyBorder="1" applyAlignment="1">
      <alignment horizontal="center"/>
    </xf>
    <xf numFmtId="1" fontId="0" fillId="0" borderId="0" xfId="0" applyNumberFormat="1" applyFill="1" applyBorder="1" applyAlignment="1">
      <alignment horizontal="center"/>
    </xf>
    <xf numFmtId="165" fontId="2" fillId="0" borderId="0" xfId="0" applyNumberFormat="1" applyFont="1" applyFill="1" applyBorder="1" applyAlignment="1">
      <alignment horizontal="center" vertical="center"/>
    </xf>
    <xf numFmtId="0" fontId="2" fillId="0" borderId="0" xfId="0" applyFont="1" applyAlignment="1">
      <alignment vertical="center"/>
    </xf>
    <xf numFmtId="0" fontId="0" fillId="0" borderId="0" xfId="0" applyFont="1" applyFill="1" applyBorder="1" applyAlignment="1">
      <alignment horizontal="left" vertical="top"/>
    </xf>
    <xf numFmtId="0" fontId="1" fillId="2" borderId="0" xfId="0" applyFont="1" applyFill="1" applyBorder="1" applyAlignment="1">
      <alignment horizontal="center" vertical="center" wrapText="1"/>
    </xf>
    <xf numFmtId="0" fontId="2" fillId="0" borderId="0" xfId="0" applyFont="1"/>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xf numFmtId="0" fontId="2" fillId="0" borderId="0" xfId="0" applyFont="1" applyFill="1" applyBorder="1" applyAlignment="1">
      <alignment vertical="center" wrapText="1"/>
    </xf>
    <xf numFmtId="0" fontId="4" fillId="3" borderId="0" xfId="0" applyFont="1" applyFill="1" applyBorder="1" applyAlignment="1">
      <alignment horizontal="center" vertical="center"/>
    </xf>
    <xf numFmtId="0" fontId="4" fillId="0" borderId="0" xfId="0" applyFont="1" applyFill="1" applyBorder="1" applyAlignment="1">
      <alignment horizontal="center"/>
    </xf>
    <xf numFmtId="0" fontId="2" fillId="0" borderId="0" xfId="0" applyFont="1" applyFill="1" applyBorder="1" applyAlignment="1">
      <alignment wrapText="1"/>
    </xf>
    <xf numFmtId="0" fontId="1" fillId="4" borderId="0" xfId="0" applyFont="1" applyFill="1" applyBorder="1" applyAlignment="1" applyProtection="1">
      <alignment horizontal="center" vertical="center" wrapText="1"/>
      <protection locked="0"/>
    </xf>
    <xf numFmtId="0" fontId="1" fillId="4" borderId="0" xfId="0" applyFont="1" applyFill="1" applyBorder="1" applyAlignment="1" applyProtection="1">
      <alignment vertical="center" wrapText="1"/>
      <protection locked="0"/>
    </xf>
    <xf numFmtId="0" fontId="1" fillId="0" borderId="0" xfId="0" applyFont="1" applyFill="1" applyBorder="1" applyProtection="1">
      <protection locked="0"/>
    </xf>
    <xf numFmtId="0" fontId="0" fillId="0" borderId="0" xfId="0" applyFill="1" applyBorder="1" applyAlignment="1" applyProtection="1">
      <alignment vertical="top"/>
      <protection locked="0"/>
    </xf>
    <xf numFmtId="0" fontId="2" fillId="0" borderId="0" xfId="0" applyFont="1" applyFill="1" applyBorder="1" applyAlignment="1" applyProtection="1">
      <alignment vertical="top"/>
      <protection locked="0"/>
    </xf>
    <xf numFmtId="0" fontId="0" fillId="0" borderId="0" xfId="0" applyFill="1" applyBorder="1" applyAlignment="1" applyProtection="1">
      <alignment horizontal="center" vertical="top"/>
      <protection locked="0"/>
    </xf>
    <xf numFmtId="49" fontId="0" fillId="0" borderId="0" xfId="0" applyNumberFormat="1" applyFill="1" applyBorder="1" applyAlignment="1" applyProtection="1">
      <alignment horizontal="left" vertical="top"/>
      <protection locked="0"/>
    </xf>
    <xf numFmtId="15" fontId="0" fillId="0" borderId="0" xfId="0" applyNumberForma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0" xfId="0" applyFill="1" applyBorder="1" applyProtection="1">
      <protection locked="0"/>
    </xf>
    <xf numFmtId="0" fontId="0" fillId="0" borderId="0" xfId="0" applyBorder="1" applyAlignment="1" applyProtection="1">
      <alignment vertical="top"/>
      <protection locked="0"/>
    </xf>
    <xf numFmtId="1" fontId="0" fillId="0" borderId="0" xfId="0" applyNumberFormat="1" applyFill="1" applyBorder="1" applyAlignment="1" applyProtection="1">
      <alignment horizontal="left" vertical="top"/>
      <protection locked="0"/>
    </xf>
    <xf numFmtId="15" fontId="2" fillId="0" borderId="0" xfId="1" applyNumberFormat="1" applyFill="1" applyBorder="1" applyAlignment="1" applyProtection="1">
      <alignment horizontal="center" vertical="center"/>
      <protection locked="0"/>
    </xf>
    <xf numFmtId="1" fontId="0" fillId="0" borderId="0" xfId="0" applyNumberFormat="1" applyFill="1" applyBorder="1" applyAlignment="1" applyProtection="1">
      <alignment horizontal="left" vertical="top" wrapText="1"/>
      <protection locked="0"/>
    </xf>
    <xf numFmtId="0" fontId="2" fillId="0" borderId="0" xfId="0" applyFont="1" applyFill="1" applyBorder="1" applyAlignment="1" applyProtection="1">
      <alignment horizontal="center" vertical="top"/>
      <protection locked="0"/>
    </xf>
    <xf numFmtId="1" fontId="2" fillId="0" borderId="0" xfId="0" applyNumberFormat="1" applyFont="1" applyFill="1" applyBorder="1" applyAlignment="1" applyProtection="1">
      <alignment horizontal="left" vertical="top"/>
      <protection locked="0"/>
    </xf>
    <xf numFmtId="1" fontId="2" fillId="0" borderId="0" xfId="0" applyNumberFormat="1" applyFont="1" applyFill="1" applyBorder="1" applyAlignment="1" applyProtection="1">
      <alignment vertical="top"/>
      <protection locked="0"/>
    </xf>
    <xf numFmtId="15" fontId="2" fillId="0" borderId="0" xfId="0" applyNumberFormat="1" applyFont="1" applyFill="1" applyBorder="1" applyAlignment="1" applyProtection="1">
      <alignment horizontal="center" vertical="center"/>
      <protection locked="0"/>
    </xf>
    <xf numFmtId="1" fontId="0" fillId="0" borderId="0" xfId="0" applyNumberFormat="1" applyFill="1" applyBorder="1" applyAlignment="1" applyProtection="1">
      <alignment vertical="top"/>
      <protection locked="0"/>
    </xf>
    <xf numFmtId="0" fontId="0" fillId="0" borderId="0" xfId="0" applyBorder="1" applyAlignment="1" applyProtection="1">
      <alignment horizontal="center" vertical="top"/>
      <protection locked="0"/>
    </xf>
    <xf numFmtId="1" fontId="0" fillId="0" borderId="0" xfId="0" applyNumberFormat="1" applyBorder="1" applyAlignment="1" applyProtection="1">
      <alignment vertical="top"/>
      <protection locked="0"/>
    </xf>
    <xf numFmtId="1" fontId="0" fillId="0" borderId="0" xfId="0" applyNumberFormat="1" applyFill="1" applyBorder="1" applyAlignment="1" applyProtection="1">
      <alignment vertical="top" wrapText="1"/>
      <protection locked="0"/>
    </xf>
    <xf numFmtId="1" fontId="0" fillId="0" borderId="0" xfId="0" applyNumberFormat="1" applyBorder="1" applyAlignment="1" applyProtection="1">
      <alignment horizontal="left" vertical="top"/>
      <protection locked="0"/>
    </xf>
    <xf numFmtId="1" fontId="0" fillId="0" borderId="0" xfId="0" applyNumberFormat="1" applyBorder="1" applyAlignment="1" applyProtection="1">
      <alignment horizontal="left" vertical="top" wrapText="1"/>
      <protection locked="0"/>
    </xf>
    <xf numFmtId="49" fontId="0" fillId="0" borderId="0" xfId="0" applyNumberFormat="1" applyBorder="1" applyAlignment="1" applyProtection="1">
      <alignment horizontal="left" vertical="top"/>
      <protection locked="0"/>
    </xf>
    <xf numFmtId="0" fontId="1" fillId="2" borderId="0" xfId="1" applyFont="1" applyFill="1" applyBorder="1" applyAlignment="1">
      <alignment horizontal="center" vertical="center"/>
    </xf>
    <xf numFmtId="0" fontId="1" fillId="2" borderId="0" xfId="1" applyFont="1" applyFill="1" applyBorder="1" applyAlignment="1">
      <alignment vertical="center" wrapText="1"/>
    </xf>
    <xf numFmtId="0" fontId="1" fillId="2" borderId="0" xfId="1" applyFont="1" applyFill="1" applyBorder="1" applyAlignment="1">
      <alignment horizontal="center" vertical="center" wrapText="1"/>
    </xf>
    <xf numFmtId="166" fontId="1" fillId="2" borderId="0" xfId="1" applyNumberFormat="1" applyFont="1" applyFill="1" applyBorder="1" applyAlignment="1">
      <alignment horizontal="center" vertical="center" wrapText="1"/>
    </xf>
    <xf numFmtId="0" fontId="2" fillId="0" borderId="0" xfId="1" applyFont="1"/>
    <xf numFmtId="0" fontId="4" fillId="0" borderId="0" xfId="1" applyFont="1" applyFill="1" applyBorder="1" applyAlignment="1">
      <alignment horizontal="center" vertical="center"/>
    </xf>
    <xf numFmtId="0" fontId="2" fillId="0" borderId="0" xfId="1" applyFont="1" applyFill="1" applyBorder="1" applyAlignment="1">
      <alignment vertical="center" wrapText="1"/>
    </xf>
    <xf numFmtId="0" fontId="2" fillId="0" borderId="0" xfId="1"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0" fontId="2" fillId="0" borderId="0" xfId="1" applyFont="1" applyFill="1"/>
    <xf numFmtId="0" fontId="4" fillId="3" borderId="0" xfId="1" applyFont="1" applyFill="1" applyBorder="1" applyAlignment="1">
      <alignment horizontal="center" vertical="center"/>
    </xf>
    <xf numFmtId="0" fontId="4" fillId="0" borderId="0" xfId="1" applyFont="1" applyFill="1" applyBorder="1" applyAlignment="1">
      <alignment horizontal="center"/>
    </xf>
    <xf numFmtId="0" fontId="2" fillId="0" borderId="0" xfId="1" applyFont="1" applyFill="1" applyBorder="1" applyAlignment="1">
      <alignment wrapText="1"/>
    </xf>
    <xf numFmtId="0" fontId="2" fillId="0" borderId="0" xfId="1" applyFont="1" applyFill="1" applyBorder="1" applyAlignment="1">
      <alignment horizontal="center"/>
    </xf>
    <xf numFmtId="166" fontId="2" fillId="0" borderId="0" xfId="1" applyNumberFormat="1" applyFont="1" applyBorder="1" applyAlignment="1">
      <alignment horizontal="center"/>
    </xf>
    <xf numFmtId="0" fontId="4" fillId="3" borderId="0" xfId="0" applyFont="1" applyFill="1" applyBorder="1" applyAlignment="1">
      <alignment vertical="center" wrapText="1"/>
    </xf>
    <xf numFmtId="164" fontId="2" fillId="0" borderId="0" xfId="0" applyNumberFormat="1" applyFont="1" applyFill="1" applyBorder="1" applyAlignment="1">
      <alignment horizontal="center" vertical="center" wrapText="1"/>
    </xf>
    <xf numFmtId="164" fontId="2" fillId="0" borderId="0" xfId="0" applyNumberFormat="1" applyFont="1" applyBorder="1" applyAlignment="1">
      <alignment horizontal="center"/>
    </xf>
    <xf numFmtId="0" fontId="1" fillId="5" borderId="0" xfId="0" applyFont="1" applyFill="1" applyBorder="1" applyAlignment="1" applyProtection="1">
      <alignment horizontal="center"/>
      <protection locked="0"/>
    </xf>
    <xf numFmtId="49" fontId="1" fillId="5" borderId="0" xfId="0" applyNumberFormat="1" applyFont="1" applyFill="1" applyBorder="1" applyAlignment="1" applyProtection="1">
      <alignment horizontal="left"/>
      <protection locked="0"/>
    </xf>
    <xf numFmtId="0" fontId="5" fillId="6" borderId="0" xfId="0" applyFont="1" applyFill="1" applyBorder="1" applyAlignment="1" applyProtection="1">
      <alignment horizontal="center"/>
      <protection locked="0"/>
    </xf>
    <xf numFmtId="0" fontId="2" fillId="0" borderId="0" xfId="0" applyFont="1" applyFill="1" applyBorder="1" applyAlignment="1">
      <alignment horizontal="left" vertical="center" wrapText="1"/>
    </xf>
    <xf numFmtId="49" fontId="2" fillId="0" borderId="0" xfId="0" applyNumberFormat="1" applyFont="1" applyFill="1" applyBorder="1" applyAlignment="1" applyProtection="1">
      <alignment horizontal="left" vertical="top"/>
      <protection locked="0"/>
    </xf>
    <xf numFmtId="0" fontId="2" fillId="0" borderId="0" xfId="0" applyFont="1" applyFill="1" applyBorder="1" applyProtection="1">
      <protection locked="0"/>
    </xf>
    <xf numFmtId="0" fontId="0" fillId="0" borderId="0" xfId="0" applyFill="1" applyBorder="1" applyAlignment="1" applyProtection="1">
      <alignment horizontal="right"/>
      <protection locked="0"/>
    </xf>
    <xf numFmtId="0" fontId="0" fillId="0" borderId="0" xfId="0" applyNumberFormat="1" applyFill="1" applyBorder="1" applyAlignment="1" applyProtection="1">
      <alignment horizontal="right"/>
      <protection locked="0"/>
    </xf>
    <xf numFmtId="0" fontId="2" fillId="0" borderId="0" xfId="0" applyNumberFormat="1" applyFont="1" applyFill="1" applyBorder="1" applyAlignment="1">
      <alignment horizontal="center" vertical="center" wrapText="1"/>
    </xf>
    <xf numFmtId="0" fontId="0" fillId="3" borderId="0" xfId="0" applyFill="1" applyBorder="1" applyAlignment="1" applyProtection="1">
      <alignment vertical="top"/>
      <protection locked="0"/>
    </xf>
    <xf numFmtId="0" fontId="2" fillId="3" borderId="0" xfId="0" applyFont="1" applyFill="1" applyBorder="1" applyAlignment="1" applyProtection="1">
      <alignment vertical="top"/>
      <protection locked="0"/>
    </xf>
    <xf numFmtId="0" fontId="0" fillId="3" borderId="0" xfId="0" applyFill="1" applyBorder="1" applyAlignment="1" applyProtection="1">
      <alignment horizontal="center" vertical="top"/>
      <protection locked="0"/>
    </xf>
    <xf numFmtId="49" fontId="0" fillId="3" borderId="0" xfId="0" applyNumberFormat="1" applyFill="1" applyBorder="1" applyAlignment="1" applyProtection="1">
      <alignment horizontal="left" vertical="top"/>
      <protection locked="0"/>
    </xf>
    <xf numFmtId="15" fontId="0" fillId="3" borderId="0" xfId="0" applyNumberFormat="1" applyFill="1" applyBorder="1" applyAlignment="1" applyProtection="1">
      <alignment horizontal="center" vertical="center"/>
      <protection locked="0"/>
    </xf>
    <xf numFmtId="0" fontId="0" fillId="3" borderId="0" xfId="0" applyFill="1" applyBorder="1" applyAlignment="1" applyProtection="1">
      <alignment horizontal="center" vertical="center"/>
      <protection locked="0"/>
    </xf>
    <xf numFmtId="0" fontId="0" fillId="3" borderId="0" xfId="0" applyFill="1" applyBorder="1" applyProtection="1">
      <protection locked="0"/>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3" borderId="0" xfId="0" applyFont="1" applyFill="1" applyBorder="1" applyAlignment="1">
      <alignment horizontal="left" vertical="center" wrapText="1"/>
    </xf>
    <xf numFmtId="164" fontId="2" fillId="3" borderId="0" xfId="0" applyNumberFormat="1" applyFont="1" applyFill="1" applyBorder="1" applyAlignment="1">
      <alignment horizontal="center" vertical="center" wrapText="1"/>
    </xf>
    <xf numFmtId="0" fontId="2" fillId="3" borderId="0" xfId="0" applyFont="1" applyFill="1"/>
    <xf numFmtId="0" fontId="2" fillId="0" borderId="0" xfId="0" applyFont="1" applyFill="1" applyBorder="1"/>
    <xf numFmtId="166" fontId="2"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165" fontId="2" fillId="0" borderId="0" xfId="0" applyNumberFormat="1" applyFont="1" applyFill="1" applyBorder="1" applyAlignment="1">
      <alignment horizontal="left" vertical="top" wrapText="1"/>
    </xf>
    <xf numFmtId="164" fontId="2" fillId="0" borderId="0" xfId="0" applyNumberFormat="1" applyFont="1" applyFill="1" applyBorder="1" applyAlignment="1">
      <alignment horizontal="center" vertical="top"/>
    </xf>
    <xf numFmtId="14" fontId="0" fillId="3" borderId="0" xfId="0" applyNumberFormat="1" applyFill="1" applyBorder="1" applyAlignment="1" applyProtection="1">
      <alignment horizontal="center" vertical="center"/>
      <protection locked="0"/>
    </xf>
    <xf numFmtId="49" fontId="2" fillId="3" borderId="0" xfId="0" applyNumberFormat="1" applyFont="1" applyFill="1" applyBorder="1" applyAlignment="1" applyProtection="1">
      <alignment horizontal="left" vertical="top"/>
      <protection locked="0"/>
    </xf>
    <xf numFmtId="15" fontId="0" fillId="0" borderId="0" xfId="0" applyNumberFormat="1" applyFill="1" applyBorder="1" applyAlignment="1">
      <alignment horizontal="center" vertical="center"/>
    </xf>
    <xf numFmtId="165" fontId="2" fillId="0" borderId="0" xfId="0" applyNumberFormat="1" applyFont="1" applyFill="1" applyBorder="1" applyAlignment="1">
      <alignment horizontal="left" vertical="center" wrapText="1"/>
    </xf>
    <xf numFmtId="164" fontId="2" fillId="0" borderId="0" xfId="0" applyNumberFormat="1" applyFont="1" applyFill="1" applyBorder="1" applyAlignment="1">
      <alignment horizontal="center" vertical="center"/>
    </xf>
    <xf numFmtId="0" fontId="0" fillId="7" borderId="0" xfId="0" applyFill="1" applyBorder="1" applyAlignment="1" applyProtection="1">
      <alignment vertical="top"/>
      <protection locked="0"/>
    </xf>
    <xf numFmtId="0" fontId="2" fillId="7" borderId="0" xfId="0" applyFont="1" applyFill="1" applyBorder="1" applyAlignment="1" applyProtection="1">
      <alignment vertical="top"/>
      <protection locked="0"/>
    </xf>
    <xf numFmtId="0" fontId="0" fillId="7" borderId="0" xfId="0" applyFill="1" applyBorder="1" applyAlignment="1" applyProtection="1">
      <alignment horizontal="center" vertical="top"/>
      <protection locked="0"/>
    </xf>
    <xf numFmtId="49" fontId="0" fillId="7" borderId="0" xfId="0" applyNumberFormat="1" applyFill="1" applyBorder="1" applyAlignment="1" applyProtection="1">
      <alignment horizontal="left" vertical="top"/>
      <protection locked="0"/>
    </xf>
    <xf numFmtId="15" fontId="0" fillId="7" borderId="0" xfId="0" applyNumberFormat="1" applyFill="1" applyBorder="1" applyAlignment="1" applyProtection="1">
      <alignment horizontal="center" vertical="center"/>
      <protection locked="0"/>
    </xf>
    <xf numFmtId="0" fontId="0" fillId="7" borderId="0" xfId="0" applyFill="1" applyBorder="1" applyProtection="1">
      <protection locked="0"/>
    </xf>
    <xf numFmtId="0" fontId="4" fillId="7" borderId="0" xfId="0" applyFont="1" applyFill="1" applyBorder="1" applyAlignment="1">
      <alignment horizontal="center" vertical="center"/>
    </xf>
    <xf numFmtId="0" fontId="2" fillId="7" borderId="0" xfId="0" applyFont="1" applyFill="1" applyBorder="1" applyAlignment="1">
      <alignment vertical="center" wrapText="1"/>
    </xf>
    <xf numFmtId="0" fontId="2" fillId="7" borderId="0" xfId="0" applyFont="1" applyFill="1" applyBorder="1" applyAlignment="1">
      <alignment horizontal="center" vertical="center" wrapText="1"/>
    </xf>
    <xf numFmtId="0" fontId="2" fillId="7" borderId="0" xfId="0" applyFont="1" applyFill="1" applyBorder="1" applyAlignment="1">
      <alignment horizontal="left" vertical="center"/>
    </xf>
    <xf numFmtId="0" fontId="2" fillId="7" borderId="0" xfId="0" applyFont="1" applyFill="1" applyBorder="1" applyAlignment="1">
      <alignment horizontal="left" vertical="center" wrapText="1"/>
    </xf>
    <xf numFmtId="164" fontId="2" fillId="7" borderId="0" xfId="0" applyNumberFormat="1" applyFont="1" applyFill="1" applyBorder="1" applyAlignment="1">
      <alignment horizontal="center" vertical="center" wrapText="1"/>
    </xf>
    <xf numFmtId="0" fontId="2" fillId="7" borderId="0" xfId="0" applyFont="1" applyFill="1"/>
    <xf numFmtId="0" fontId="2" fillId="7" borderId="0" xfId="0" applyFont="1" applyFill="1" applyBorder="1" applyAlignment="1" applyProtection="1">
      <alignment horizontal="center" vertical="top"/>
      <protection locked="0"/>
    </xf>
    <xf numFmtId="49" fontId="2" fillId="7" borderId="0" xfId="0" applyNumberFormat="1" applyFont="1" applyFill="1" applyBorder="1" applyAlignment="1" applyProtection="1">
      <alignment horizontal="left" vertical="top"/>
      <protection locked="0"/>
    </xf>
    <xf numFmtId="165" fontId="2" fillId="0" borderId="0" xfId="1" applyNumberFormat="1" applyFont="1" applyFill="1" applyBorder="1" applyAlignment="1">
      <alignment vertical="center"/>
    </xf>
    <xf numFmtId="0" fontId="2" fillId="0" borderId="0" xfId="1" applyFont="1" applyFill="1" applyBorder="1" applyAlignment="1">
      <alignment vertical="center"/>
    </xf>
    <xf numFmtId="15" fontId="2" fillId="0" borderId="0" xfId="1" applyNumberFormat="1" applyFont="1" applyFill="1" applyBorder="1" applyAlignment="1">
      <alignment horizontal="center" vertical="center"/>
    </xf>
    <xf numFmtId="0" fontId="0" fillId="0" borderId="0" xfId="0"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left"/>
    </xf>
    <xf numFmtId="0" fontId="2" fillId="3" borderId="0" xfId="0" applyFont="1" applyFill="1" applyBorder="1" applyAlignment="1" applyProtection="1">
      <alignment horizontal="center" vertical="top"/>
      <protection locked="0"/>
    </xf>
    <xf numFmtId="0" fontId="1" fillId="5" borderId="0" xfId="0" applyFont="1" applyFill="1" applyBorder="1" applyAlignment="1" applyProtection="1">
      <alignment horizontal="center"/>
      <protection locked="0"/>
    </xf>
    <xf numFmtId="0" fontId="5" fillId="6" borderId="0" xfId="0" applyFont="1" applyFill="1" applyBorder="1" applyAlignment="1" applyProtection="1">
      <alignment horizontal="center"/>
      <protection locked="0"/>
    </xf>
  </cellXfs>
  <cellStyles count="6">
    <cellStyle name="Hyperlink 2" xfId="2"/>
    <cellStyle name="Hyperlink 2 2" xfId="3"/>
    <cellStyle name="Normal" xfId="0" builtinId="0"/>
    <cellStyle name="Normal 2" xfId="1"/>
    <cellStyle name="Normal 9" xfId="4"/>
    <cellStyle name="Percent 2" xfId="5"/>
  </cellStyles>
  <dxfs count="0"/>
  <tableStyles count="0" defaultTableStyle="TableStyleMedium2" defaultPivotStyle="PivotStyleLight16"/>
  <colors>
    <mruColors>
      <color rgb="FFB065FB"/>
      <color rgb="FF9B3CFA"/>
      <color rgb="FF7F06F8"/>
      <color rgb="FF6686BA"/>
      <color rgb="FF80008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826</xdr:row>
      <xdr:rowOff>0</xdr:rowOff>
    </xdr:from>
    <xdr:to>
      <xdr:col>0</xdr:col>
      <xdr:colOff>76200</xdr:colOff>
      <xdr:row>826</xdr:row>
      <xdr:rowOff>161925</xdr:rowOff>
    </xdr:to>
    <xdr:sp macro="" textlink="">
      <xdr:nvSpPr>
        <xdr:cNvPr id="2" name="Text Box 249"/>
        <xdr:cNvSpPr txBox="1">
          <a:spLocks noChangeArrowheads="1"/>
        </xdr:cNvSpPr>
      </xdr:nvSpPr>
      <xdr:spPr bwMode="auto">
        <a:xfrm>
          <a:off x="0" y="1943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824</xdr:row>
      <xdr:rowOff>0</xdr:rowOff>
    </xdr:from>
    <xdr:to>
      <xdr:col>0</xdr:col>
      <xdr:colOff>76200</xdr:colOff>
      <xdr:row>824</xdr:row>
      <xdr:rowOff>161925</xdr:rowOff>
    </xdr:to>
    <xdr:sp macro="" textlink="">
      <xdr:nvSpPr>
        <xdr:cNvPr id="3" name="Text Box 249"/>
        <xdr:cNvSpPr txBox="1">
          <a:spLocks noChangeArrowheads="1"/>
        </xdr:cNvSpPr>
      </xdr:nvSpPr>
      <xdr:spPr bwMode="auto">
        <a:xfrm>
          <a:off x="0" y="1943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825</xdr:row>
      <xdr:rowOff>0</xdr:rowOff>
    </xdr:from>
    <xdr:to>
      <xdr:col>0</xdr:col>
      <xdr:colOff>76200</xdr:colOff>
      <xdr:row>825</xdr:row>
      <xdr:rowOff>161925</xdr:rowOff>
    </xdr:to>
    <xdr:sp macro="" textlink="">
      <xdr:nvSpPr>
        <xdr:cNvPr id="4" name="Text Box 249"/>
        <xdr:cNvSpPr txBox="1">
          <a:spLocks noChangeArrowheads="1"/>
        </xdr:cNvSpPr>
      </xdr:nvSpPr>
      <xdr:spPr bwMode="auto">
        <a:xfrm>
          <a:off x="0" y="1943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822</xdr:row>
      <xdr:rowOff>0</xdr:rowOff>
    </xdr:from>
    <xdr:to>
      <xdr:col>0</xdr:col>
      <xdr:colOff>76200</xdr:colOff>
      <xdr:row>822</xdr:row>
      <xdr:rowOff>161925</xdr:rowOff>
    </xdr:to>
    <xdr:sp macro="" textlink="">
      <xdr:nvSpPr>
        <xdr:cNvPr id="5" name="Text Box 249"/>
        <xdr:cNvSpPr txBox="1">
          <a:spLocks noChangeArrowheads="1"/>
        </xdr:cNvSpPr>
      </xdr:nvSpPr>
      <xdr:spPr bwMode="auto">
        <a:xfrm>
          <a:off x="0" y="19431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50"/>
    <pageSetUpPr fitToPage="1"/>
  </sheetPr>
  <dimension ref="A1:IV1342"/>
  <sheetViews>
    <sheetView workbookViewId="0">
      <pane ySplit="1" topLeftCell="A615" activePane="bottomLeft" state="frozenSplit"/>
      <selection activeCell="L25" sqref="L25"/>
      <selection pane="bottomLeft" activeCell="D631" sqref="D631"/>
    </sheetView>
  </sheetViews>
  <sheetFormatPr defaultRowHeight="15.75" customHeight="1" x14ac:dyDescent="0.2"/>
  <cols>
    <col min="1" max="1" width="12.7109375" style="7" customWidth="1"/>
    <col min="2" max="2" width="52.42578125" style="8" customWidth="1"/>
    <col min="3" max="3" width="46.28515625" style="6" customWidth="1"/>
    <col min="4" max="4" width="11.5703125" style="9" customWidth="1"/>
    <col min="5" max="5" width="15.28515625" style="23" customWidth="1"/>
    <col min="6" max="6" width="15.28515625" style="11" customWidth="1"/>
    <col min="7" max="16384" width="9.140625" style="6"/>
  </cols>
  <sheetData>
    <row r="1" spans="1:256" ht="25.5" x14ac:dyDescent="0.2">
      <c r="A1" s="1" t="s">
        <v>0</v>
      </c>
      <c r="B1" s="2" t="s">
        <v>1</v>
      </c>
      <c r="C1" s="3" t="s">
        <v>2</v>
      </c>
      <c r="D1" s="4" t="s">
        <v>3</v>
      </c>
      <c r="E1" s="4" t="s">
        <v>4</v>
      </c>
      <c r="F1" s="5" t="s">
        <v>5</v>
      </c>
    </row>
    <row r="2" spans="1:256" ht="15.75" customHeight="1" x14ac:dyDescent="0.2">
      <c r="A2" s="7" t="s">
        <v>6</v>
      </c>
      <c r="B2" s="8" t="s">
        <v>7</v>
      </c>
      <c r="C2" s="6" t="s">
        <v>8</v>
      </c>
      <c r="D2" s="9">
        <v>40205</v>
      </c>
      <c r="E2" s="10" t="s">
        <v>9</v>
      </c>
      <c r="F2" s="11">
        <v>21</v>
      </c>
    </row>
    <row r="3" spans="1:256" ht="15.75" customHeight="1" x14ac:dyDescent="0.2">
      <c r="A3" s="7" t="s">
        <v>10</v>
      </c>
      <c r="B3" s="8" t="s">
        <v>7</v>
      </c>
      <c r="C3" s="6" t="s">
        <v>11</v>
      </c>
      <c r="D3" s="9">
        <v>40759</v>
      </c>
      <c r="E3" s="10" t="s">
        <v>9</v>
      </c>
      <c r="F3" s="11">
        <v>4</v>
      </c>
    </row>
    <row r="4" spans="1:256" ht="15.75" customHeight="1" x14ac:dyDescent="0.2">
      <c r="A4" s="7" t="s">
        <v>12</v>
      </c>
      <c r="B4" s="8" t="s">
        <v>7</v>
      </c>
      <c r="C4" s="6" t="s">
        <v>15</v>
      </c>
      <c r="D4" s="9">
        <v>40844</v>
      </c>
      <c r="E4" s="10" t="s">
        <v>9</v>
      </c>
      <c r="F4" s="11">
        <v>10</v>
      </c>
    </row>
    <row r="5" spans="1:256" ht="15.75" customHeight="1" x14ac:dyDescent="0.2">
      <c r="A5" s="7" t="s">
        <v>16</v>
      </c>
      <c r="B5" s="8" t="s">
        <v>7</v>
      </c>
      <c r="C5" s="6" t="s">
        <v>17</v>
      </c>
      <c r="D5" s="9">
        <v>40896</v>
      </c>
      <c r="E5" s="10" t="s">
        <v>9</v>
      </c>
      <c r="F5" s="11">
        <v>23</v>
      </c>
    </row>
    <row r="6" spans="1:256" ht="15.75" customHeight="1" x14ac:dyDescent="0.2">
      <c r="A6" s="12" t="s">
        <v>18</v>
      </c>
      <c r="B6" s="8" t="s">
        <v>7</v>
      </c>
      <c r="C6" s="6" t="s">
        <v>19</v>
      </c>
      <c r="D6" s="9">
        <v>41087</v>
      </c>
      <c r="E6" s="13" t="s">
        <v>9</v>
      </c>
      <c r="F6" s="11">
        <v>21</v>
      </c>
    </row>
    <row r="7" spans="1:256" ht="15.75" customHeight="1" x14ac:dyDescent="0.2">
      <c r="A7" s="7" t="s">
        <v>22</v>
      </c>
      <c r="B7" s="8" t="s">
        <v>7</v>
      </c>
      <c r="C7" s="6" t="s">
        <v>23</v>
      </c>
      <c r="D7" s="9">
        <v>41233</v>
      </c>
      <c r="E7" s="10" t="s">
        <v>9</v>
      </c>
      <c r="F7" s="11">
        <v>21</v>
      </c>
    </row>
    <row r="8" spans="1:256" ht="15.75" customHeight="1" x14ac:dyDescent="0.2">
      <c r="A8" s="7" t="s">
        <v>24</v>
      </c>
      <c r="B8" s="8" t="s">
        <v>7</v>
      </c>
      <c r="C8" s="6" t="s">
        <v>25</v>
      </c>
      <c r="D8" s="9">
        <v>41674</v>
      </c>
      <c r="E8" s="10" t="s">
        <v>9</v>
      </c>
      <c r="F8" s="11">
        <v>23</v>
      </c>
    </row>
    <row r="9" spans="1:256" ht="15.75" customHeight="1" x14ac:dyDescent="0.2">
      <c r="A9" s="7" t="s">
        <v>26</v>
      </c>
      <c r="B9" s="8" t="s">
        <v>7</v>
      </c>
      <c r="C9" s="6" t="s">
        <v>27</v>
      </c>
      <c r="D9" s="9">
        <v>41677</v>
      </c>
      <c r="E9" s="10" t="s">
        <v>9</v>
      </c>
      <c r="F9" s="11">
        <v>21</v>
      </c>
    </row>
    <row r="10" spans="1:256" ht="15.75" customHeight="1" x14ac:dyDescent="0.2">
      <c r="A10" s="7" t="s">
        <v>13</v>
      </c>
      <c r="B10" s="8" t="s">
        <v>7</v>
      </c>
      <c r="C10" s="6" t="s">
        <v>14</v>
      </c>
      <c r="D10" s="9">
        <v>40801</v>
      </c>
      <c r="E10" s="10" t="s">
        <v>9</v>
      </c>
      <c r="F10" s="11">
        <v>16</v>
      </c>
    </row>
    <row r="11" spans="1:256" ht="15.75" customHeight="1" x14ac:dyDescent="0.2">
      <c r="A11" s="7" t="s">
        <v>20</v>
      </c>
      <c r="B11" s="8" t="s">
        <v>7</v>
      </c>
      <c r="C11" s="6" t="s">
        <v>21</v>
      </c>
      <c r="D11" s="9">
        <v>41179</v>
      </c>
      <c r="E11" s="10" t="s">
        <v>9</v>
      </c>
      <c r="F11" s="11">
        <v>5</v>
      </c>
      <c r="IT11" s="25"/>
      <c r="IU11" s="25"/>
      <c r="IV11" s="25"/>
    </row>
    <row r="12" spans="1:256" ht="15.75" customHeight="1" x14ac:dyDescent="0.2">
      <c r="A12" s="7" t="s">
        <v>5029</v>
      </c>
      <c r="B12" s="8" t="s">
        <v>7</v>
      </c>
      <c r="C12" s="6" t="s">
        <v>5028</v>
      </c>
      <c r="D12" s="9">
        <v>42733</v>
      </c>
      <c r="E12" s="10" t="s">
        <v>9</v>
      </c>
      <c r="F12" s="11">
        <v>11</v>
      </c>
    </row>
    <row r="13" spans="1:256" ht="15.75" customHeight="1" x14ac:dyDescent="0.2">
      <c r="A13" s="7" t="s">
        <v>28</v>
      </c>
      <c r="B13" s="8" t="s">
        <v>29</v>
      </c>
      <c r="C13" s="6" t="s">
        <v>30</v>
      </c>
      <c r="D13" s="9">
        <v>40592</v>
      </c>
      <c r="E13" s="10" t="s">
        <v>31</v>
      </c>
      <c r="F13" s="11">
        <v>4</v>
      </c>
      <c r="IT13" s="25"/>
      <c r="IU13" s="25"/>
      <c r="IV13" s="25"/>
    </row>
    <row r="14" spans="1:256" s="25" customFormat="1" ht="15.75" customHeight="1" x14ac:dyDescent="0.2">
      <c r="A14" s="7" t="s">
        <v>32</v>
      </c>
      <c r="B14" s="8" t="s">
        <v>29</v>
      </c>
      <c r="C14" s="6" t="s">
        <v>33</v>
      </c>
      <c r="D14" s="9">
        <v>40592</v>
      </c>
      <c r="E14" s="13" t="s">
        <v>31</v>
      </c>
      <c r="F14" s="11">
        <v>10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row>
    <row r="15" spans="1:256" s="25" customFormat="1" ht="15.75" customHeight="1" x14ac:dyDescent="0.2">
      <c r="A15" s="7" t="s">
        <v>34</v>
      </c>
      <c r="B15" s="8" t="s">
        <v>35</v>
      </c>
      <c r="C15" s="6" t="s">
        <v>36</v>
      </c>
      <c r="D15" s="9">
        <v>41382</v>
      </c>
      <c r="E15" s="10" t="s">
        <v>37</v>
      </c>
      <c r="F15" s="11">
        <v>7</v>
      </c>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15.75" customHeight="1" x14ac:dyDescent="0.2">
      <c r="A16" s="7" t="s">
        <v>38</v>
      </c>
      <c r="B16" s="8" t="s">
        <v>39</v>
      </c>
      <c r="C16" s="6" t="s">
        <v>40</v>
      </c>
      <c r="D16" s="9">
        <v>39926</v>
      </c>
      <c r="E16" s="10" t="s">
        <v>9</v>
      </c>
      <c r="F16" s="11">
        <v>2</v>
      </c>
    </row>
    <row r="17" spans="1:243" ht="15.75" customHeight="1" x14ac:dyDescent="0.2">
      <c r="A17" s="7" t="s">
        <v>41</v>
      </c>
      <c r="B17" s="8" t="s">
        <v>42</v>
      </c>
      <c r="C17" s="6" t="s">
        <v>43</v>
      </c>
      <c r="D17" s="9">
        <v>41290</v>
      </c>
      <c r="E17" s="10" t="s">
        <v>9</v>
      </c>
      <c r="F17" s="11">
        <v>4</v>
      </c>
    </row>
    <row r="18" spans="1:243" ht="15.75" customHeight="1" x14ac:dyDescent="0.2">
      <c r="A18" s="12" t="s">
        <v>44</v>
      </c>
      <c r="B18" s="8" t="s">
        <v>42</v>
      </c>
      <c r="C18" s="6" t="s">
        <v>45</v>
      </c>
      <c r="D18" s="10">
        <v>41494</v>
      </c>
      <c r="E18" s="10" t="s">
        <v>9</v>
      </c>
      <c r="F18" s="11">
        <v>18</v>
      </c>
    </row>
    <row r="19" spans="1:243" ht="15.75" customHeight="1" x14ac:dyDescent="0.2">
      <c r="A19" s="12" t="s">
        <v>4678</v>
      </c>
      <c r="B19" s="8" t="s">
        <v>42</v>
      </c>
      <c r="C19" s="6" t="s">
        <v>36</v>
      </c>
      <c r="D19" s="10">
        <v>42111</v>
      </c>
      <c r="E19" s="10" t="s">
        <v>9</v>
      </c>
      <c r="F19" s="11">
        <v>7</v>
      </c>
    </row>
    <row r="20" spans="1:243" ht="15.75" customHeight="1" x14ac:dyDescent="0.2">
      <c r="A20" s="7" t="s">
        <v>46</v>
      </c>
      <c r="B20" s="8" t="s">
        <v>47</v>
      </c>
      <c r="C20" s="6" t="s">
        <v>48</v>
      </c>
      <c r="D20" s="9">
        <v>40477</v>
      </c>
      <c r="E20" s="10" t="s">
        <v>9</v>
      </c>
      <c r="F20" s="11">
        <v>4</v>
      </c>
    </row>
    <row r="21" spans="1:243" ht="15.75" customHeight="1" x14ac:dyDescent="0.2">
      <c r="A21" s="7" t="s">
        <v>49</v>
      </c>
      <c r="B21" s="8" t="s">
        <v>47</v>
      </c>
      <c r="C21" s="6" t="s">
        <v>50</v>
      </c>
      <c r="D21" s="9">
        <v>41250</v>
      </c>
      <c r="E21" s="10" t="s">
        <v>9</v>
      </c>
      <c r="F21" s="11">
        <v>7</v>
      </c>
    </row>
    <row r="22" spans="1:243" ht="15.75" customHeight="1" x14ac:dyDescent="0.2">
      <c r="A22" s="7" t="s">
        <v>51</v>
      </c>
      <c r="B22" s="8" t="s">
        <v>52</v>
      </c>
      <c r="C22" s="6" t="s">
        <v>53</v>
      </c>
      <c r="D22" s="9">
        <v>41779</v>
      </c>
      <c r="E22" s="10" t="s">
        <v>9</v>
      </c>
      <c r="F22" s="11">
        <v>7</v>
      </c>
    </row>
    <row r="23" spans="1:243" ht="15.75" customHeight="1" x14ac:dyDescent="0.2">
      <c r="A23" s="7" t="s">
        <v>54</v>
      </c>
      <c r="B23" s="8" t="s">
        <v>55</v>
      </c>
      <c r="C23" s="6" t="s">
        <v>36</v>
      </c>
      <c r="D23" s="9">
        <v>38992</v>
      </c>
      <c r="E23" s="10" t="s">
        <v>9</v>
      </c>
      <c r="F23" s="11">
        <v>7</v>
      </c>
    </row>
    <row r="24" spans="1:243" ht="15.75" customHeight="1" x14ac:dyDescent="0.2">
      <c r="A24" s="7" t="s">
        <v>56</v>
      </c>
      <c r="B24" s="8" t="s">
        <v>57</v>
      </c>
      <c r="C24" s="6" t="s">
        <v>58</v>
      </c>
      <c r="D24" s="9">
        <v>40882</v>
      </c>
      <c r="E24" s="10" t="s">
        <v>9</v>
      </c>
      <c r="F24" s="11">
        <v>16</v>
      </c>
    </row>
    <row r="25" spans="1:243" ht="15.75" customHeight="1" x14ac:dyDescent="0.2">
      <c r="A25" s="7" t="s">
        <v>59</v>
      </c>
      <c r="B25" s="8" t="s">
        <v>60</v>
      </c>
      <c r="C25" s="6" t="s">
        <v>61</v>
      </c>
      <c r="D25" s="9">
        <v>37168</v>
      </c>
      <c r="E25" s="10" t="s">
        <v>9</v>
      </c>
      <c r="F25" s="11">
        <v>21</v>
      </c>
    </row>
    <row r="26" spans="1:243" ht="15.75" customHeight="1" x14ac:dyDescent="0.2">
      <c r="A26" s="7" t="s">
        <v>63</v>
      </c>
      <c r="B26" s="8" t="s">
        <v>60</v>
      </c>
      <c r="C26" s="6" t="s">
        <v>64</v>
      </c>
      <c r="D26" s="9">
        <v>37083</v>
      </c>
      <c r="E26" s="10" t="s">
        <v>9</v>
      </c>
      <c r="F26" s="11">
        <v>22</v>
      </c>
    </row>
    <row r="27" spans="1:243" ht="15.75" customHeight="1" x14ac:dyDescent="0.2">
      <c r="A27" s="7" t="s">
        <v>62</v>
      </c>
      <c r="B27" s="8" t="s">
        <v>60</v>
      </c>
      <c r="C27" s="6" t="s">
        <v>36</v>
      </c>
      <c r="D27" s="9">
        <v>37630</v>
      </c>
      <c r="E27" s="10" t="s">
        <v>9</v>
      </c>
      <c r="F27" s="11">
        <v>7</v>
      </c>
    </row>
    <row r="28" spans="1:243" ht="15.75" customHeight="1" x14ac:dyDescent="0.2">
      <c r="A28" s="7" t="s">
        <v>65</v>
      </c>
      <c r="B28" s="8" t="s">
        <v>66</v>
      </c>
      <c r="C28" s="6" t="s">
        <v>36</v>
      </c>
      <c r="D28" s="9">
        <v>40350</v>
      </c>
      <c r="E28" s="10" t="s">
        <v>9</v>
      </c>
      <c r="F28" s="11">
        <v>7</v>
      </c>
    </row>
    <row r="29" spans="1:243" ht="15.75" customHeight="1" x14ac:dyDescent="0.2">
      <c r="A29" s="7" t="s">
        <v>67</v>
      </c>
      <c r="B29" s="8" t="s">
        <v>68</v>
      </c>
      <c r="C29" s="6" t="s">
        <v>30</v>
      </c>
      <c r="D29" s="9">
        <v>38468</v>
      </c>
      <c r="E29" s="10" t="s">
        <v>9</v>
      </c>
      <c r="F29" s="11">
        <v>4</v>
      </c>
    </row>
    <row r="30" spans="1:243" ht="15.75" customHeight="1" x14ac:dyDescent="0.2">
      <c r="A30" s="34" t="s">
        <v>5046</v>
      </c>
      <c r="B30" s="14" t="s">
        <v>5047</v>
      </c>
      <c r="C30" s="14" t="s">
        <v>36</v>
      </c>
      <c r="D30" s="10">
        <v>41579</v>
      </c>
      <c r="E30" s="23" t="s">
        <v>9</v>
      </c>
      <c r="F30" s="18">
        <v>7</v>
      </c>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c r="BI30" s="111"/>
      <c r="BJ30" s="111"/>
      <c r="BK30" s="111"/>
      <c r="BL30" s="111"/>
      <c r="BM30" s="111"/>
      <c r="BN30" s="111"/>
      <c r="BO30" s="111"/>
      <c r="BP30" s="111"/>
      <c r="BQ30" s="111"/>
      <c r="BR30" s="111"/>
      <c r="BS30" s="111"/>
      <c r="BT30" s="111"/>
      <c r="BU30" s="111"/>
      <c r="BV30" s="111"/>
      <c r="BW30" s="111"/>
      <c r="BX30" s="111"/>
      <c r="BY30" s="111"/>
      <c r="BZ30" s="111"/>
      <c r="CA30" s="111"/>
      <c r="CB30" s="111"/>
      <c r="CC30" s="111"/>
      <c r="CD30" s="111"/>
      <c r="CE30" s="111"/>
      <c r="CF30" s="111"/>
      <c r="CG30" s="111"/>
      <c r="CH30" s="111"/>
      <c r="CI30" s="111"/>
      <c r="CJ30" s="111"/>
      <c r="CK30" s="111"/>
      <c r="CL30" s="111"/>
      <c r="CM30" s="111"/>
      <c r="CN30" s="111"/>
      <c r="CO30" s="111"/>
      <c r="CP30" s="111"/>
      <c r="CQ30" s="111"/>
      <c r="CR30" s="111"/>
      <c r="CS30" s="111"/>
      <c r="CT30" s="111"/>
      <c r="CU30" s="111"/>
      <c r="CV30" s="111"/>
      <c r="CW30" s="111"/>
      <c r="CX30" s="111"/>
      <c r="CY30" s="111"/>
      <c r="CZ30" s="111"/>
      <c r="DA30" s="111"/>
      <c r="DB30" s="111"/>
      <c r="DC30" s="111"/>
      <c r="DD30" s="111"/>
      <c r="DE30" s="111"/>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row>
    <row r="31" spans="1:243" ht="15.75" customHeight="1" x14ac:dyDescent="0.2">
      <c r="A31" s="7" t="s">
        <v>72</v>
      </c>
      <c r="B31" s="8" t="s">
        <v>70</v>
      </c>
      <c r="C31" s="6" t="s">
        <v>73</v>
      </c>
      <c r="D31" s="9">
        <v>39751</v>
      </c>
      <c r="E31" s="10" t="s">
        <v>9</v>
      </c>
      <c r="F31" s="11">
        <v>16</v>
      </c>
    </row>
    <row r="32" spans="1:243" ht="15.75" customHeight="1" x14ac:dyDescent="0.2">
      <c r="A32" s="7" t="s">
        <v>69</v>
      </c>
      <c r="B32" s="15" t="s">
        <v>70</v>
      </c>
      <c r="C32" s="6" t="s">
        <v>36</v>
      </c>
      <c r="D32" s="9">
        <v>40444</v>
      </c>
      <c r="E32" s="10" t="s">
        <v>9</v>
      </c>
      <c r="F32" s="11">
        <v>7</v>
      </c>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row>
    <row r="33" spans="1:9" ht="15.75" customHeight="1" x14ac:dyDescent="0.2">
      <c r="A33" s="12" t="s">
        <v>71</v>
      </c>
      <c r="B33" s="8" t="s">
        <v>70</v>
      </c>
      <c r="C33" s="16" t="s">
        <v>74</v>
      </c>
      <c r="D33" s="9">
        <v>41089</v>
      </c>
      <c r="E33" s="10" t="s">
        <v>9</v>
      </c>
      <c r="F33" s="11">
        <v>13</v>
      </c>
    </row>
    <row r="34" spans="1:9" ht="15.75" customHeight="1" x14ac:dyDescent="0.2">
      <c r="A34" s="7" t="s">
        <v>75</v>
      </c>
      <c r="B34" s="8" t="s">
        <v>76</v>
      </c>
      <c r="C34" s="6" t="s">
        <v>77</v>
      </c>
      <c r="D34" s="9">
        <v>37259</v>
      </c>
      <c r="E34" s="10" t="s">
        <v>9</v>
      </c>
      <c r="F34" s="11">
        <v>24</v>
      </c>
    </row>
    <row r="35" spans="1:9" ht="15.75" customHeight="1" x14ac:dyDescent="0.2">
      <c r="A35" s="7" t="s">
        <v>78</v>
      </c>
      <c r="B35" s="8" t="s">
        <v>79</v>
      </c>
      <c r="C35" s="6" t="s">
        <v>80</v>
      </c>
      <c r="D35" s="9">
        <v>39643</v>
      </c>
      <c r="E35" s="10" t="s">
        <v>31</v>
      </c>
      <c r="F35" s="11">
        <v>10</v>
      </c>
    </row>
    <row r="36" spans="1:9" ht="15.75" customHeight="1" x14ac:dyDescent="0.2">
      <c r="A36" s="7" t="s">
        <v>81</v>
      </c>
      <c r="B36" s="8" t="s">
        <v>79</v>
      </c>
      <c r="C36" s="6" t="s">
        <v>82</v>
      </c>
      <c r="D36" s="9">
        <v>39658</v>
      </c>
      <c r="E36" s="10" t="s">
        <v>31</v>
      </c>
      <c r="F36" s="11">
        <v>7</v>
      </c>
    </row>
    <row r="37" spans="1:9" ht="15.75" customHeight="1" x14ac:dyDescent="0.2">
      <c r="A37" s="7" t="s">
        <v>83</v>
      </c>
      <c r="B37" s="8" t="s">
        <v>84</v>
      </c>
      <c r="C37" s="6" t="s">
        <v>85</v>
      </c>
      <c r="D37" s="9">
        <v>39106</v>
      </c>
      <c r="E37" s="10" t="s">
        <v>9</v>
      </c>
      <c r="F37" s="11">
        <v>18</v>
      </c>
    </row>
    <row r="38" spans="1:9" ht="15.75" customHeight="1" x14ac:dyDescent="0.2">
      <c r="A38" s="7" t="s">
        <v>86</v>
      </c>
      <c r="B38" s="8" t="s">
        <v>87</v>
      </c>
      <c r="C38" s="6" t="s">
        <v>88</v>
      </c>
      <c r="D38" s="9">
        <v>38646</v>
      </c>
      <c r="E38" s="10" t="s">
        <v>9</v>
      </c>
      <c r="F38" s="11">
        <v>4</v>
      </c>
    </row>
    <row r="39" spans="1:9" ht="15.75" customHeight="1" x14ac:dyDescent="0.2">
      <c r="A39" s="7" t="s">
        <v>90</v>
      </c>
      <c r="B39" s="8" t="s">
        <v>87</v>
      </c>
      <c r="C39" s="6" t="s">
        <v>88</v>
      </c>
      <c r="D39" s="9">
        <v>38646</v>
      </c>
      <c r="E39" s="10" t="s">
        <v>37</v>
      </c>
      <c r="F39" s="11">
        <v>24</v>
      </c>
    </row>
    <row r="40" spans="1:9" ht="15.75" customHeight="1" x14ac:dyDescent="0.2">
      <c r="A40" s="7" t="s">
        <v>89</v>
      </c>
      <c r="B40" s="8" t="s">
        <v>87</v>
      </c>
      <c r="C40" s="6" t="s">
        <v>91</v>
      </c>
      <c r="D40" s="9">
        <v>38647</v>
      </c>
      <c r="E40" s="10" t="s">
        <v>9</v>
      </c>
      <c r="F40" s="11">
        <v>10</v>
      </c>
    </row>
    <row r="41" spans="1:9" ht="15.75" customHeight="1" x14ac:dyDescent="0.2">
      <c r="A41" s="7" t="s">
        <v>92</v>
      </c>
      <c r="B41" s="8" t="s">
        <v>87</v>
      </c>
      <c r="C41" s="6" t="s">
        <v>93</v>
      </c>
      <c r="D41" s="9">
        <v>37650</v>
      </c>
      <c r="E41" s="10" t="s">
        <v>9</v>
      </c>
      <c r="F41" s="11">
        <v>17</v>
      </c>
    </row>
    <row r="42" spans="1:9" ht="15.75" customHeight="1" x14ac:dyDescent="0.2">
      <c r="A42" s="7" t="s">
        <v>4659</v>
      </c>
      <c r="B42" s="8" t="s">
        <v>4660</v>
      </c>
      <c r="C42" s="6" t="s">
        <v>36</v>
      </c>
      <c r="D42" s="9">
        <v>39793</v>
      </c>
      <c r="E42" s="10" t="s">
        <v>9</v>
      </c>
      <c r="F42" s="11">
        <v>7</v>
      </c>
    </row>
    <row r="43" spans="1:9" ht="15.75" customHeight="1" x14ac:dyDescent="0.2">
      <c r="A43" s="7" t="s">
        <v>94</v>
      </c>
      <c r="B43" s="8" t="s">
        <v>95</v>
      </c>
      <c r="C43" s="6" t="s">
        <v>36</v>
      </c>
      <c r="D43" s="9">
        <v>39251</v>
      </c>
      <c r="E43" s="10" t="s">
        <v>9</v>
      </c>
      <c r="F43" s="11">
        <v>24</v>
      </c>
    </row>
    <row r="44" spans="1:9" ht="15.75" customHeight="1" x14ac:dyDescent="0.2">
      <c r="A44" s="7" t="s">
        <v>96</v>
      </c>
      <c r="B44" s="8" t="s">
        <v>97</v>
      </c>
      <c r="C44" s="6" t="s">
        <v>36</v>
      </c>
      <c r="D44" s="9">
        <v>37901</v>
      </c>
      <c r="E44" s="10" t="s">
        <v>9</v>
      </c>
      <c r="F44" s="11">
        <v>7</v>
      </c>
    </row>
    <row r="45" spans="1:9" ht="15.75" customHeight="1" x14ac:dyDescent="0.2">
      <c r="A45" s="7" t="s">
        <v>98</v>
      </c>
      <c r="B45" s="8" t="s">
        <v>97</v>
      </c>
      <c r="C45" s="6" t="s">
        <v>99</v>
      </c>
      <c r="D45" s="9">
        <v>38645</v>
      </c>
      <c r="E45" s="10" t="s">
        <v>9</v>
      </c>
      <c r="F45" s="11">
        <v>12</v>
      </c>
    </row>
    <row r="46" spans="1:9" ht="15.75" customHeight="1" x14ac:dyDescent="0.2">
      <c r="A46" s="7" t="s">
        <v>100</v>
      </c>
      <c r="B46" s="8" t="s">
        <v>101</v>
      </c>
      <c r="C46" s="6" t="s">
        <v>102</v>
      </c>
      <c r="D46" s="9">
        <v>41830</v>
      </c>
      <c r="E46" s="10" t="s">
        <v>9</v>
      </c>
      <c r="F46" s="11">
        <v>13</v>
      </c>
    </row>
    <row r="47" spans="1:9" ht="15.75" customHeight="1" x14ac:dyDescent="0.2">
      <c r="A47" s="7" t="s">
        <v>5065</v>
      </c>
      <c r="B47" s="8" t="s">
        <v>101</v>
      </c>
      <c r="C47" s="6" t="s">
        <v>953</v>
      </c>
      <c r="D47" s="9">
        <v>41102</v>
      </c>
      <c r="E47" s="10" t="s">
        <v>9</v>
      </c>
      <c r="F47" s="11">
        <v>7</v>
      </c>
      <c r="G47" s="114"/>
      <c r="H47" s="8"/>
      <c r="I47" s="115"/>
    </row>
    <row r="48" spans="1:9" ht="15.75" customHeight="1" x14ac:dyDescent="0.2">
      <c r="A48" s="7" t="s">
        <v>5066</v>
      </c>
      <c r="B48" s="8" t="s">
        <v>101</v>
      </c>
      <c r="C48" s="6" t="s">
        <v>5067</v>
      </c>
      <c r="D48" s="9">
        <v>41102</v>
      </c>
      <c r="E48" s="10" t="s">
        <v>9</v>
      </c>
      <c r="F48" s="11">
        <v>10</v>
      </c>
      <c r="G48" s="114"/>
      <c r="H48" s="8"/>
      <c r="I48" s="115"/>
    </row>
    <row r="49" spans="1:250" ht="15.75" customHeight="1" x14ac:dyDescent="0.2">
      <c r="A49" s="7" t="s">
        <v>103</v>
      </c>
      <c r="B49" s="8" t="s">
        <v>104</v>
      </c>
      <c r="C49" s="6" t="s">
        <v>36</v>
      </c>
      <c r="D49" s="9">
        <v>40317</v>
      </c>
      <c r="E49" s="10" t="s">
        <v>9</v>
      </c>
      <c r="F49" s="11">
        <v>7</v>
      </c>
    </row>
    <row r="50" spans="1:250" ht="15.75" customHeight="1" x14ac:dyDescent="0.2">
      <c r="A50" s="7" t="s">
        <v>105</v>
      </c>
      <c r="B50" s="8" t="s">
        <v>106</v>
      </c>
      <c r="C50" s="6" t="s">
        <v>36</v>
      </c>
      <c r="D50" s="9">
        <v>37067</v>
      </c>
      <c r="E50" s="10" t="s">
        <v>9</v>
      </c>
      <c r="F50" s="11">
        <v>7</v>
      </c>
    </row>
    <row r="51" spans="1:250" ht="15.75" customHeight="1" x14ac:dyDescent="0.2">
      <c r="A51" s="7" t="s">
        <v>107</v>
      </c>
      <c r="B51" s="8" t="s">
        <v>106</v>
      </c>
      <c r="C51" s="6" t="s">
        <v>108</v>
      </c>
      <c r="D51" s="9">
        <v>37350</v>
      </c>
      <c r="E51" s="10" t="s">
        <v>9</v>
      </c>
      <c r="F51" s="11">
        <v>11</v>
      </c>
    </row>
    <row r="52" spans="1:250" ht="15.75" customHeight="1" x14ac:dyDescent="0.2">
      <c r="A52" s="7" t="s">
        <v>109</v>
      </c>
      <c r="B52" s="8" t="s">
        <v>110</v>
      </c>
      <c r="C52" s="6" t="s">
        <v>111</v>
      </c>
      <c r="D52" s="9">
        <v>40256</v>
      </c>
      <c r="E52" s="10" t="s">
        <v>9</v>
      </c>
      <c r="F52" s="11">
        <v>23</v>
      </c>
    </row>
    <row r="53" spans="1:250" ht="15.75" customHeight="1" x14ac:dyDescent="0.2">
      <c r="A53" s="7" t="s">
        <v>112</v>
      </c>
      <c r="B53" s="8" t="s">
        <v>110</v>
      </c>
      <c r="C53" s="6" t="s">
        <v>36</v>
      </c>
      <c r="D53" s="9">
        <v>40490</v>
      </c>
      <c r="E53" s="10" t="s">
        <v>9</v>
      </c>
      <c r="F53" s="11">
        <v>7</v>
      </c>
    </row>
    <row r="54" spans="1:250" ht="15.75" customHeight="1" x14ac:dyDescent="0.2">
      <c r="A54" s="7" t="s">
        <v>113</v>
      </c>
      <c r="B54" s="8" t="s">
        <v>114</v>
      </c>
      <c r="C54" s="6" t="s">
        <v>115</v>
      </c>
      <c r="D54" s="9">
        <v>40607</v>
      </c>
      <c r="E54" s="10" t="s">
        <v>9</v>
      </c>
      <c r="F54" s="11">
        <v>7</v>
      </c>
    </row>
    <row r="55" spans="1:250" ht="15.75" customHeight="1" x14ac:dyDescent="0.2">
      <c r="A55" s="7" t="s">
        <v>116</v>
      </c>
      <c r="B55" s="15" t="s">
        <v>117</v>
      </c>
      <c r="C55" s="6" t="s">
        <v>11</v>
      </c>
      <c r="D55" s="9">
        <v>41313</v>
      </c>
      <c r="E55" s="10" t="s">
        <v>9</v>
      </c>
      <c r="F55" s="11">
        <v>4</v>
      </c>
    </row>
    <row r="56" spans="1:250" ht="15.75" customHeight="1" x14ac:dyDescent="0.2">
      <c r="A56" s="7" t="s">
        <v>118</v>
      </c>
      <c r="B56" s="15" t="s">
        <v>117</v>
      </c>
      <c r="C56" s="6" t="s">
        <v>119</v>
      </c>
      <c r="D56" s="9">
        <v>41396</v>
      </c>
      <c r="E56" s="10" t="s">
        <v>9</v>
      </c>
      <c r="F56" s="11">
        <v>10</v>
      </c>
    </row>
    <row r="57" spans="1:250" ht="15.75" customHeight="1" x14ac:dyDescent="0.2">
      <c r="A57" s="7" t="s">
        <v>120</v>
      </c>
      <c r="B57" s="8" t="s">
        <v>121</v>
      </c>
      <c r="C57" s="6" t="s">
        <v>122</v>
      </c>
      <c r="D57" s="9">
        <v>32273</v>
      </c>
      <c r="E57" s="10" t="s">
        <v>9</v>
      </c>
      <c r="F57" s="11">
        <v>4</v>
      </c>
      <c r="IJ57" s="14"/>
      <c r="IK57" s="14"/>
      <c r="IL57" s="14"/>
    </row>
    <row r="58" spans="1:250" ht="15.75" customHeight="1" x14ac:dyDescent="0.2">
      <c r="A58" s="7" t="s">
        <v>123</v>
      </c>
      <c r="B58" s="8" t="s">
        <v>124</v>
      </c>
      <c r="C58" s="6" t="s">
        <v>125</v>
      </c>
      <c r="D58" s="9">
        <v>35466</v>
      </c>
      <c r="E58" s="10" t="s">
        <v>9</v>
      </c>
      <c r="F58" s="11">
        <v>10</v>
      </c>
      <c r="IM58" s="14"/>
      <c r="IN58" s="14"/>
      <c r="IO58" s="14"/>
      <c r="IP58" s="14"/>
    </row>
    <row r="59" spans="1:250" ht="15.75" customHeight="1" x14ac:dyDescent="0.2">
      <c r="A59" s="7" t="s">
        <v>126</v>
      </c>
      <c r="B59" s="8" t="s">
        <v>124</v>
      </c>
      <c r="C59" s="6" t="s">
        <v>36</v>
      </c>
      <c r="D59" s="9">
        <v>35482</v>
      </c>
      <c r="E59" s="10" t="s">
        <v>9</v>
      </c>
      <c r="F59" s="11">
        <v>7</v>
      </c>
    </row>
    <row r="60" spans="1:250" ht="15.75" customHeight="1" x14ac:dyDescent="0.2">
      <c r="A60" s="7" t="s">
        <v>127</v>
      </c>
      <c r="B60" s="8" t="s">
        <v>124</v>
      </c>
      <c r="C60" s="6" t="s">
        <v>128</v>
      </c>
      <c r="D60" s="9">
        <v>35471</v>
      </c>
      <c r="E60" s="10" t="s">
        <v>9</v>
      </c>
      <c r="F60" s="11">
        <v>10</v>
      </c>
    </row>
    <row r="61" spans="1:250" ht="15.75" customHeight="1" x14ac:dyDescent="0.2">
      <c r="A61" s="12" t="s">
        <v>129</v>
      </c>
      <c r="B61" s="8" t="s">
        <v>130</v>
      </c>
      <c r="C61" s="17" t="s">
        <v>36</v>
      </c>
      <c r="D61" s="10">
        <v>41627</v>
      </c>
      <c r="E61" s="10" t="s">
        <v>9</v>
      </c>
      <c r="F61" s="18">
        <v>7</v>
      </c>
    </row>
    <row r="62" spans="1:250" ht="15.75" customHeight="1" x14ac:dyDescent="0.2">
      <c r="A62" s="7" t="s">
        <v>5020</v>
      </c>
      <c r="B62" s="8" t="s">
        <v>130</v>
      </c>
      <c r="C62" s="6" t="s">
        <v>5021</v>
      </c>
      <c r="D62" s="10">
        <v>42587</v>
      </c>
      <c r="E62" s="10" t="s">
        <v>9</v>
      </c>
      <c r="F62" s="18">
        <v>12</v>
      </c>
    </row>
    <row r="63" spans="1:250" ht="15.75" customHeight="1" x14ac:dyDescent="0.2">
      <c r="A63" s="7" t="s">
        <v>4873</v>
      </c>
      <c r="B63" s="8" t="s">
        <v>4874</v>
      </c>
      <c r="C63" s="6" t="s">
        <v>36</v>
      </c>
      <c r="D63" s="9">
        <v>41677</v>
      </c>
      <c r="E63" s="10" t="s">
        <v>31</v>
      </c>
      <c r="F63" s="11">
        <v>7</v>
      </c>
      <c r="G63" s="114"/>
      <c r="H63" s="8"/>
      <c r="I63" s="115"/>
    </row>
    <row r="64" spans="1:250" ht="15.75" customHeight="1" x14ac:dyDescent="0.2">
      <c r="A64" s="7" t="s">
        <v>4875</v>
      </c>
      <c r="B64" s="8" t="s">
        <v>4874</v>
      </c>
      <c r="C64" s="20" t="s">
        <v>4876</v>
      </c>
      <c r="D64" s="21">
        <v>41912</v>
      </c>
      <c r="E64" s="10" t="s">
        <v>31</v>
      </c>
      <c r="F64" s="11">
        <v>15</v>
      </c>
      <c r="G64" s="114"/>
      <c r="H64" s="8"/>
      <c r="I64" s="115"/>
    </row>
    <row r="65" spans="1:256" ht="15.75" customHeight="1" x14ac:dyDescent="0.2">
      <c r="A65" s="7" t="s">
        <v>4877</v>
      </c>
      <c r="B65" s="8" t="s">
        <v>4874</v>
      </c>
      <c r="C65" s="20" t="s">
        <v>102</v>
      </c>
      <c r="D65" s="21">
        <v>42458</v>
      </c>
      <c r="E65" s="10" t="s">
        <v>31</v>
      </c>
      <c r="F65" s="11">
        <v>13</v>
      </c>
      <c r="G65" s="114"/>
      <c r="H65" s="8"/>
      <c r="I65" s="115"/>
    </row>
    <row r="66" spans="1:256" ht="15.75" customHeight="1" x14ac:dyDescent="0.2">
      <c r="A66" s="12" t="s">
        <v>131</v>
      </c>
      <c r="B66" s="8" t="s">
        <v>132</v>
      </c>
      <c r="C66" s="6" t="s">
        <v>133</v>
      </c>
      <c r="D66" s="9">
        <v>36201</v>
      </c>
      <c r="E66" s="10" t="s">
        <v>31</v>
      </c>
      <c r="F66" s="11">
        <v>7</v>
      </c>
    </row>
    <row r="67" spans="1:256" ht="15.75" customHeight="1" x14ac:dyDescent="0.2">
      <c r="A67" s="7" t="s">
        <v>134</v>
      </c>
      <c r="B67" s="8" t="s">
        <v>135</v>
      </c>
      <c r="C67" s="6" t="s">
        <v>36</v>
      </c>
      <c r="D67" s="9">
        <v>41081</v>
      </c>
      <c r="E67" s="10" t="s">
        <v>31</v>
      </c>
      <c r="F67" s="11">
        <v>7</v>
      </c>
    </row>
    <row r="68" spans="1:256" ht="15.75" customHeight="1" x14ac:dyDescent="0.2">
      <c r="A68" s="7" t="s">
        <v>136</v>
      </c>
      <c r="B68" s="8" t="s">
        <v>137</v>
      </c>
      <c r="C68" s="6" t="s">
        <v>138</v>
      </c>
      <c r="D68" s="9">
        <v>41337</v>
      </c>
      <c r="E68" s="10" t="s">
        <v>9</v>
      </c>
      <c r="F68" s="11">
        <v>17</v>
      </c>
    </row>
    <row r="69" spans="1:256" ht="15.75" customHeight="1" x14ac:dyDescent="0.2">
      <c r="A69" s="7" t="s">
        <v>139</v>
      </c>
      <c r="B69" s="8" t="s">
        <v>137</v>
      </c>
      <c r="C69" s="6" t="s">
        <v>140</v>
      </c>
      <c r="D69" s="9">
        <v>41337</v>
      </c>
      <c r="E69" s="10" t="s">
        <v>9</v>
      </c>
      <c r="F69" s="11">
        <v>17</v>
      </c>
    </row>
    <row r="70" spans="1:256" ht="15.75" customHeight="1" x14ac:dyDescent="0.2">
      <c r="A70" s="7" t="s">
        <v>141</v>
      </c>
      <c r="B70" s="8" t="s">
        <v>137</v>
      </c>
      <c r="C70" s="6" t="s">
        <v>142</v>
      </c>
      <c r="D70" s="9">
        <v>41460</v>
      </c>
      <c r="E70" s="10" t="s">
        <v>9</v>
      </c>
      <c r="F70" s="11">
        <v>21</v>
      </c>
    </row>
    <row r="71" spans="1:256" ht="15.75" customHeight="1" x14ac:dyDescent="0.2">
      <c r="A71" s="7" t="s">
        <v>143</v>
      </c>
      <c r="B71" s="8" t="s">
        <v>137</v>
      </c>
      <c r="C71" s="6" t="s">
        <v>36</v>
      </c>
      <c r="D71" s="9">
        <v>41876</v>
      </c>
      <c r="E71" s="10" t="s">
        <v>9</v>
      </c>
      <c r="F71" s="11">
        <v>7</v>
      </c>
    </row>
    <row r="72" spans="1:256" ht="15.75" customHeight="1" x14ac:dyDescent="0.2">
      <c r="A72" s="7" t="s">
        <v>144</v>
      </c>
      <c r="B72" s="8" t="s">
        <v>145</v>
      </c>
      <c r="C72" s="6" t="s">
        <v>146</v>
      </c>
      <c r="D72" s="9">
        <v>40528</v>
      </c>
      <c r="E72" s="10" t="s">
        <v>9</v>
      </c>
      <c r="F72" s="11">
        <v>21</v>
      </c>
    </row>
    <row r="73" spans="1:256" ht="15.75" customHeight="1" x14ac:dyDescent="0.2">
      <c r="A73" s="7" t="s">
        <v>147</v>
      </c>
      <c r="B73" s="8" t="s">
        <v>145</v>
      </c>
      <c r="C73" s="6" t="s">
        <v>148</v>
      </c>
      <c r="D73" s="9">
        <v>40827</v>
      </c>
      <c r="E73" s="10" t="s">
        <v>9</v>
      </c>
      <c r="F73" s="11">
        <v>17</v>
      </c>
    </row>
    <row r="74" spans="1:256" ht="15.75" customHeight="1" x14ac:dyDescent="0.2">
      <c r="A74" s="7" t="s">
        <v>149</v>
      </c>
      <c r="B74" s="8" t="s">
        <v>145</v>
      </c>
      <c r="C74" s="6" t="s">
        <v>53</v>
      </c>
      <c r="D74" s="9">
        <v>41439</v>
      </c>
      <c r="E74" s="10" t="s">
        <v>9</v>
      </c>
      <c r="F74" s="11">
        <v>7</v>
      </c>
      <c r="IQ74" s="14"/>
      <c r="IR74" s="14"/>
      <c r="IS74" s="14"/>
    </row>
    <row r="75" spans="1:256" ht="15.75" customHeight="1" x14ac:dyDescent="0.2">
      <c r="A75" s="7" t="s">
        <v>150</v>
      </c>
      <c r="B75" s="8" t="s">
        <v>151</v>
      </c>
      <c r="C75" s="6" t="s">
        <v>152</v>
      </c>
      <c r="D75" s="9">
        <v>38492</v>
      </c>
      <c r="E75" s="10" t="s">
        <v>9</v>
      </c>
      <c r="F75" s="11">
        <v>3</v>
      </c>
    </row>
    <row r="76" spans="1:256" ht="15.75" customHeight="1" x14ac:dyDescent="0.2">
      <c r="A76" s="7" t="s">
        <v>153</v>
      </c>
      <c r="B76" s="8" t="s">
        <v>151</v>
      </c>
      <c r="C76" s="6" t="s">
        <v>152</v>
      </c>
      <c r="D76" s="9">
        <v>38492</v>
      </c>
      <c r="E76" s="10" t="s">
        <v>37</v>
      </c>
      <c r="F76" s="11">
        <v>3</v>
      </c>
    </row>
    <row r="77" spans="1:256" ht="15.75" customHeight="1" x14ac:dyDescent="0.2">
      <c r="A77" s="7" t="s">
        <v>154</v>
      </c>
      <c r="B77" s="8" t="s">
        <v>151</v>
      </c>
      <c r="C77" s="6" t="s">
        <v>155</v>
      </c>
      <c r="D77" s="9">
        <v>39345</v>
      </c>
      <c r="E77" s="10" t="s">
        <v>9</v>
      </c>
      <c r="F77" s="11">
        <v>10</v>
      </c>
    </row>
    <row r="78" spans="1:256" ht="15.75" customHeight="1" x14ac:dyDescent="0.2">
      <c r="A78" s="7" t="s">
        <v>156</v>
      </c>
      <c r="B78" s="8" t="s">
        <v>151</v>
      </c>
      <c r="C78" s="6" t="s">
        <v>155</v>
      </c>
      <c r="D78" s="9">
        <v>39345</v>
      </c>
      <c r="E78" s="10" t="s">
        <v>37</v>
      </c>
      <c r="F78" s="11">
        <v>10</v>
      </c>
      <c r="IT78" s="14"/>
      <c r="IU78" s="14"/>
      <c r="IV78" s="14"/>
    </row>
    <row r="79" spans="1:256" ht="15.75" customHeight="1" x14ac:dyDescent="0.2">
      <c r="A79" s="7" t="s">
        <v>157</v>
      </c>
      <c r="B79" s="8" t="s">
        <v>151</v>
      </c>
      <c r="C79" s="6" t="s">
        <v>158</v>
      </c>
      <c r="D79" s="9">
        <v>39407</v>
      </c>
      <c r="E79" s="10" t="s">
        <v>9</v>
      </c>
      <c r="F79" s="11">
        <v>7</v>
      </c>
    </row>
    <row r="80" spans="1:256" s="14" customFormat="1" ht="15.75" customHeight="1" x14ac:dyDescent="0.2">
      <c r="A80" s="7" t="s">
        <v>159</v>
      </c>
      <c r="B80" s="8" t="s">
        <v>151</v>
      </c>
      <c r="C80" s="6" t="s">
        <v>160</v>
      </c>
      <c r="D80" s="9">
        <v>39639</v>
      </c>
      <c r="E80" s="10" t="s">
        <v>9</v>
      </c>
      <c r="F80" s="11">
        <v>11</v>
      </c>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c r="FL80" s="6"/>
      <c r="FM80" s="6"/>
      <c r="FN80" s="6"/>
      <c r="FO80" s="6"/>
      <c r="FP80" s="6"/>
      <c r="FQ80" s="6"/>
      <c r="FR80" s="6"/>
      <c r="FS80" s="6"/>
      <c r="FT80" s="6"/>
      <c r="FU80" s="6"/>
      <c r="FV80" s="6"/>
      <c r="FW80" s="6"/>
      <c r="FX80" s="6"/>
      <c r="FY80" s="6"/>
      <c r="FZ80" s="6"/>
      <c r="GA80" s="6"/>
      <c r="GB80" s="6"/>
      <c r="GC80" s="6"/>
      <c r="GD80" s="6"/>
      <c r="GE80" s="6"/>
      <c r="GF80" s="6"/>
      <c r="GG80" s="6"/>
      <c r="GH80" s="6"/>
      <c r="GI80" s="6"/>
      <c r="GJ80" s="6"/>
      <c r="GK80" s="6"/>
      <c r="GL80" s="6"/>
      <c r="GM80" s="6"/>
      <c r="GN80" s="6"/>
      <c r="GO80" s="6"/>
      <c r="GP80" s="6"/>
      <c r="GQ80" s="6"/>
      <c r="GR80" s="6"/>
      <c r="GS80" s="6"/>
      <c r="GT80" s="6"/>
      <c r="GU80" s="6"/>
      <c r="GV80" s="6"/>
      <c r="GW80" s="6"/>
      <c r="GX80" s="6"/>
      <c r="GY80" s="6"/>
      <c r="GZ80" s="6"/>
      <c r="HA80" s="6"/>
      <c r="HB80" s="6"/>
      <c r="HC80" s="6"/>
      <c r="HD80" s="6"/>
      <c r="HE80" s="6"/>
      <c r="HF80" s="6"/>
      <c r="HG80" s="6"/>
      <c r="HH80" s="6"/>
      <c r="HI80" s="6"/>
      <c r="HJ80" s="6"/>
      <c r="HK80" s="6"/>
      <c r="HL80" s="6"/>
      <c r="HM80" s="6"/>
      <c r="HN80" s="6"/>
      <c r="HO80" s="6"/>
      <c r="HP80" s="6"/>
      <c r="HQ80" s="6"/>
      <c r="HR80" s="6"/>
      <c r="HS80" s="6"/>
      <c r="HT80" s="6"/>
      <c r="HU80" s="6"/>
      <c r="HV80" s="6"/>
      <c r="HW80" s="6"/>
      <c r="HX80" s="6"/>
      <c r="HY80" s="6"/>
      <c r="HZ80" s="6"/>
      <c r="IA80" s="6"/>
      <c r="IB80" s="6"/>
      <c r="IC80" s="6"/>
      <c r="ID80" s="6"/>
      <c r="IE80" s="6"/>
      <c r="IF80" s="6"/>
      <c r="IG80" s="6"/>
      <c r="IH80" s="6"/>
      <c r="II80" s="6"/>
      <c r="IJ80" s="6"/>
      <c r="IK80" s="6"/>
      <c r="IL80" s="6"/>
      <c r="IM80" s="6"/>
      <c r="IN80" s="6"/>
      <c r="IO80" s="6"/>
      <c r="IP80" s="6"/>
      <c r="IQ80" s="6"/>
      <c r="IR80" s="6"/>
      <c r="IS80" s="6"/>
      <c r="IT80" s="6"/>
      <c r="IU80" s="6"/>
      <c r="IV80" s="6"/>
    </row>
    <row r="81" spans="1:6" ht="15.75" customHeight="1" x14ac:dyDescent="0.2">
      <c r="A81" s="7" t="s">
        <v>161</v>
      </c>
      <c r="B81" s="8" t="s">
        <v>162</v>
      </c>
      <c r="C81" s="6" t="s">
        <v>163</v>
      </c>
      <c r="D81" s="9">
        <v>39763</v>
      </c>
      <c r="E81" s="10" t="s">
        <v>9</v>
      </c>
      <c r="F81" s="11">
        <v>12</v>
      </c>
    </row>
    <row r="82" spans="1:6" ht="15.75" customHeight="1" x14ac:dyDescent="0.2">
      <c r="A82" s="7" t="s">
        <v>164</v>
      </c>
      <c r="B82" s="8" t="s">
        <v>165</v>
      </c>
      <c r="C82" s="6" t="s">
        <v>50</v>
      </c>
      <c r="D82" s="9">
        <v>33051</v>
      </c>
      <c r="E82" s="10" t="s">
        <v>9</v>
      </c>
      <c r="F82" s="11">
        <v>7</v>
      </c>
    </row>
    <row r="83" spans="1:6" ht="15.75" customHeight="1" x14ac:dyDescent="0.2">
      <c r="A83" s="7" t="s">
        <v>166</v>
      </c>
      <c r="B83" s="8" t="s">
        <v>165</v>
      </c>
      <c r="C83" s="6" t="s">
        <v>167</v>
      </c>
      <c r="D83" s="9">
        <v>33051</v>
      </c>
      <c r="E83" s="10" t="s">
        <v>9</v>
      </c>
      <c r="F83" s="11">
        <v>10</v>
      </c>
    </row>
    <row r="84" spans="1:6" ht="15.75" customHeight="1" x14ac:dyDescent="0.2">
      <c r="A84" s="7" t="s">
        <v>168</v>
      </c>
      <c r="B84" s="8" t="s">
        <v>169</v>
      </c>
      <c r="C84" s="6" t="s">
        <v>36</v>
      </c>
      <c r="D84" s="9">
        <v>40316</v>
      </c>
      <c r="E84" s="10" t="s">
        <v>9</v>
      </c>
      <c r="F84" s="11">
        <v>7</v>
      </c>
    </row>
    <row r="85" spans="1:6" ht="15.75" customHeight="1" x14ac:dyDescent="0.2">
      <c r="A85" s="7" t="s">
        <v>170</v>
      </c>
      <c r="B85" s="8" t="s">
        <v>169</v>
      </c>
      <c r="C85" s="6" t="s">
        <v>171</v>
      </c>
      <c r="D85" s="9">
        <v>40609</v>
      </c>
      <c r="E85" s="10" t="s">
        <v>9</v>
      </c>
      <c r="F85" s="11">
        <v>11</v>
      </c>
    </row>
    <row r="86" spans="1:6" ht="15.75" customHeight="1" x14ac:dyDescent="0.2">
      <c r="A86" s="7" t="s">
        <v>172</v>
      </c>
      <c r="B86" s="8" t="s">
        <v>169</v>
      </c>
      <c r="C86" s="6" t="s">
        <v>85</v>
      </c>
      <c r="D86" s="9">
        <v>40735</v>
      </c>
      <c r="E86" s="10" t="s">
        <v>9</v>
      </c>
      <c r="F86" s="11">
        <v>13</v>
      </c>
    </row>
    <row r="87" spans="1:6" ht="15.75" customHeight="1" x14ac:dyDescent="0.2">
      <c r="A87" s="7" t="s">
        <v>173</v>
      </c>
      <c r="B87" s="8" t="s">
        <v>174</v>
      </c>
      <c r="C87" s="6" t="s">
        <v>36</v>
      </c>
      <c r="D87" s="9">
        <v>40095</v>
      </c>
      <c r="E87" s="10" t="s">
        <v>9</v>
      </c>
      <c r="F87" s="11">
        <v>7</v>
      </c>
    </row>
    <row r="88" spans="1:6" ht="15.75" customHeight="1" x14ac:dyDescent="0.2">
      <c r="A88" s="7" t="s">
        <v>175</v>
      </c>
      <c r="B88" s="8" t="s">
        <v>174</v>
      </c>
      <c r="C88" s="6" t="s">
        <v>176</v>
      </c>
      <c r="D88" s="9">
        <v>40095</v>
      </c>
      <c r="E88" s="10" t="s">
        <v>9</v>
      </c>
      <c r="F88" s="11">
        <v>10</v>
      </c>
    </row>
    <row r="89" spans="1:6" ht="15.75" customHeight="1" x14ac:dyDescent="0.2">
      <c r="A89" s="7" t="s">
        <v>4703</v>
      </c>
      <c r="B89" s="8" t="s">
        <v>178</v>
      </c>
      <c r="C89" s="6" t="s">
        <v>36</v>
      </c>
      <c r="D89" s="9">
        <v>42103</v>
      </c>
      <c r="E89" s="10" t="s">
        <v>9</v>
      </c>
      <c r="F89" s="11">
        <v>7</v>
      </c>
    </row>
    <row r="90" spans="1:6" ht="15.75" customHeight="1" x14ac:dyDescent="0.2">
      <c r="A90" s="7" t="s">
        <v>182</v>
      </c>
      <c r="B90" s="8" t="s">
        <v>178</v>
      </c>
      <c r="C90" s="6" t="s">
        <v>183</v>
      </c>
      <c r="D90" s="9">
        <v>39377</v>
      </c>
      <c r="E90" s="10" t="s">
        <v>9</v>
      </c>
      <c r="F90" s="11">
        <v>23</v>
      </c>
    </row>
    <row r="91" spans="1:6" ht="15.75" customHeight="1" x14ac:dyDescent="0.2">
      <c r="A91" s="7" t="s">
        <v>184</v>
      </c>
      <c r="B91" s="8" t="s">
        <v>178</v>
      </c>
      <c r="C91" s="6" t="s">
        <v>185</v>
      </c>
      <c r="D91" s="9">
        <v>39580</v>
      </c>
      <c r="E91" s="10" t="s">
        <v>9</v>
      </c>
      <c r="F91" s="11">
        <v>23</v>
      </c>
    </row>
    <row r="92" spans="1:6" ht="15.75" customHeight="1" x14ac:dyDescent="0.2">
      <c r="A92" s="7" t="s">
        <v>186</v>
      </c>
      <c r="B92" s="8" t="s">
        <v>178</v>
      </c>
      <c r="C92" s="6" t="s">
        <v>187</v>
      </c>
      <c r="D92" s="9">
        <v>40389</v>
      </c>
      <c r="E92" s="10" t="s">
        <v>9</v>
      </c>
      <c r="F92" s="11">
        <v>6</v>
      </c>
    </row>
    <row r="93" spans="1:6" ht="15.75" customHeight="1" x14ac:dyDescent="0.2">
      <c r="A93" s="7" t="s">
        <v>188</v>
      </c>
      <c r="B93" s="8" t="s">
        <v>178</v>
      </c>
      <c r="C93" s="6" t="s">
        <v>189</v>
      </c>
      <c r="D93" s="9">
        <v>40389</v>
      </c>
      <c r="E93" s="10" t="s">
        <v>9</v>
      </c>
      <c r="F93" s="11">
        <v>10</v>
      </c>
    </row>
    <row r="94" spans="1:6" ht="15.75" customHeight="1" x14ac:dyDescent="0.2">
      <c r="A94" s="7" t="s">
        <v>177</v>
      </c>
      <c r="B94" s="8" t="s">
        <v>178</v>
      </c>
      <c r="C94" s="6" t="s">
        <v>30</v>
      </c>
      <c r="D94" s="9">
        <v>38932</v>
      </c>
      <c r="E94" s="10" t="s">
        <v>9</v>
      </c>
      <c r="F94" s="11">
        <v>4</v>
      </c>
    </row>
    <row r="95" spans="1:6" ht="15.75" customHeight="1" x14ac:dyDescent="0.2">
      <c r="A95" s="7" t="s">
        <v>179</v>
      </c>
      <c r="B95" s="8" t="s">
        <v>178</v>
      </c>
      <c r="C95" s="6" t="s">
        <v>30</v>
      </c>
      <c r="D95" s="9">
        <v>38932</v>
      </c>
      <c r="E95" s="10" t="s">
        <v>37</v>
      </c>
      <c r="F95" s="11">
        <v>4</v>
      </c>
    </row>
    <row r="96" spans="1:6" ht="15.75" customHeight="1" x14ac:dyDescent="0.2">
      <c r="A96" s="7" t="s">
        <v>180</v>
      </c>
      <c r="B96" s="8" t="s">
        <v>178</v>
      </c>
      <c r="C96" s="6" t="s">
        <v>64</v>
      </c>
      <c r="D96" s="9">
        <v>38932</v>
      </c>
      <c r="E96" s="10" t="s">
        <v>9</v>
      </c>
      <c r="F96" s="11">
        <v>21</v>
      </c>
    </row>
    <row r="97" spans="1:6" ht="15.75" customHeight="1" x14ac:dyDescent="0.2">
      <c r="A97" s="7" t="s">
        <v>181</v>
      </c>
      <c r="B97" s="8" t="s">
        <v>178</v>
      </c>
      <c r="C97" s="6" t="s">
        <v>64</v>
      </c>
      <c r="D97" s="9">
        <v>38932</v>
      </c>
      <c r="E97" s="10" t="s">
        <v>37</v>
      </c>
      <c r="F97" s="11">
        <v>24</v>
      </c>
    </row>
    <row r="98" spans="1:6" ht="15.75" customHeight="1" x14ac:dyDescent="0.2">
      <c r="A98" s="7" t="s">
        <v>5003</v>
      </c>
      <c r="B98" s="8" t="s">
        <v>178</v>
      </c>
      <c r="C98" s="6" t="s">
        <v>5004</v>
      </c>
      <c r="D98" s="9">
        <v>42643</v>
      </c>
      <c r="E98" s="10" t="s">
        <v>9</v>
      </c>
      <c r="F98" s="11">
        <v>12</v>
      </c>
    </row>
    <row r="99" spans="1:6" ht="15.75" customHeight="1" x14ac:dyDescent="0.2">
      <c r="A99" s="7" t="s">
        <v>190</v>
      </c>
      <c r="B99" s="8" t="s">
        <v>191</v>
      </c>
      <c r="C99" s="6" t="s">
        <v>36</v>
      </c>
      <c r="D99" s="9">
        <v>40064</v>
      </c>
      <c r="E99" s="10" t="s">
        <v>9</v>
      </c>
      <c r="F99" s="11">
        <v>7</v>
      </c>
    </row>
    <row r="100" spans="1:6" ht="15.75" customHeight="1" x14ac:dyDescent="0.2">
      <c r="A100" s="7" t="s">
        <v>192</v>
      </c>
      <c r="B100" s="8" t="s">
        <v>193</v>
      </c>
      <c r="C100" s="6" t="s">
        <v>30</v>
      </c>
      <c r="D100" s="9">
        <v>37963</v>
      </c>
      <c r="E100" s="10" t="s">
        <v>9</v>
      </c>
      <c r="F100" s="11">
        <v>4</v>
      </c>
    </row>
    <row r="101" spans="1:6" ht="15.75" customHeight="1" x14ac:dyDescent="0.2">
      <c r="A101" s="7" t="s">
        <v>194</v>
      </c>
      <c r="B101" s="8" t="s">
        <v>193</v>
      </c>
      <c r="C101" s="6" t="s">
        <v>36</v>
      </c>
      <c r="D101" s="9">
        <v>38912</v>
      </c>
      <c r="E101" s="10" t="s">
        <v>9</v>
      </c>
      <c r="F101" s="11">
        <v>7</v>
      </c>
    </row>
    <row r="102" spans="1:6" ht="15.75" customHeight="1" x14ac:dyDescent="0.2">
      <c r="A102" s="7" t="s">
        <v>195</v>
      </c>
      <c r="B102" s="8" t="s">
        <v>193</v>
      </c>
      <c r="C102" s="6" t="s">
        <v>36</v>
      </c>
      <c r="D102" s="9">
        <v>38912</v>
      </c>
      <c r="E102" s="10" t="s">
        <v>37</v>
      </c>
      <c r="F102" s="11">
        <v>24</v>
      </c>
    </row>
    <row r="103" spans="1:6" ht="15.75" customHeight="1" x14ac:dyDescent="0.2">
      <c r="A103" s="7" t="s">
        <v>196</v>
      </c>
      <c r="B103" s="8" t="s">
        <v>193</v>
      </c>
      <c r="C103" s="6" t="s">
        <v>197</v>
      </c>
      <c r="D103" s="9">
        <v>39444</v>
      </c>
      <c r="E103" s="10" t="s">
        <v>9</v>
      </c>
      <c r="F103" s="11">
        <v>15</v>
      </c>
    </row>
    <row r="104" spans="1:6" ht="15.75" customHeight="1" x14ac:dyDescent="0.2">
      <c r="A104" s="7" t="s">
        <v>198</v>
      </c>
      <c r="B104" s="8" t="s">
        <v>193</v>
      </c>
      <c r="C104" s="6" t="s">
        <v>197</v>
      </c>
      <c r="D104" s="9">
        <v>39444</v>
      </c>
      <c r="E104" s="10" t="s">
        <v>37</v>
      </c>
      <c r="F104" s="11">
        <v>15</v>
      </c>
    </row>
    <row r="105" spans="1:6" ht="15.75" customHeight="1" x14ac:dyDescent="0.2">
      <c r="A105" s="7" t="s">
        <v>199</v>
      </c>
      <c r="B105" s="8" t="s">
        <v>193</v>
      </c>
      <c r="C105" s="6" t="s">
        <v>200</v>
      </c>
      <c r="D105" s="9">
        <v>40057</v>
      </c>
      <c r="E105" s="10" t="s">
        <v>9</v>
      </c>
      <c r="F105" s="11">
        <v>13</v>
      </c>
    </row>
    <row r="106" spans="1:6" ht="15.75" customHeight="1" x14ac:dyDescent="0.2">
      <c r="A106" s="7" t="s">
        <v>201</v>
      </c>
      <c r="B106" s="8" t="s">
        <v>193</v>
      </c>
      <c r="C106" s="6" t="s">
        <v>200</v>
      </c>
      <c r="D106" s="9">
        <v>40057</v>
      </c>
      <c r="E106" s="10" t="s">
        <v>37</v>
      </c>
      <c r="F106" s="11">
        <v>13</v>
      </c>
    </row>
    <row r="107" spans="1:6" ht="15.75" customHeight="1" x14ac:dyDescent="0.2">
      <c r="A107" s="7" t="s">
        <v>4612</v>
      </c>
      <c r="B107" s="8" t="s">
        <v>4613</v>
      </c>
      <c r="C107" s="6" t="s">
        <v>4614</v>
      </c>
      <c r="D107" s="9">
        <v>36770</v>
      </c>
      <c r="E107" s="10" t="s">
        <v>9</v>
      </c>
      <c r="F107" s="11">
        <v>7</v>
      </c>
    </row>
    <row r="108" spans="1:6" ht="15.75" customHeight="1" x14ac:dyDescent="0.2">
      <c r="A108" s="7" t="s">
        <v>202</v>
      </c>
      <c r="B108" s="8" t="s">
        <v>203</v>
      </c>
      <c r="C108" s="6" t="s">
        <v>30</v>
      </c>
      <c r="D108" s="9">
        <v>38670</v>
      </c>
      <c r="E108" s="10" t="s">
        <v>9</v>
      </c>
      <c r="F108" s="11">
        <v>4</v>
      </c>
    </row>
    <row r="109" spans="1:6" ht="15.75" customHeight="1" x14ac:dyDescent="0.2">
      <c r="A109" s="7" t="s">
        <v>204</v>
      </c>
      <c r="B109" s="15" t="s">
        <v>203</v>
      </c>
      <c r="C109" s="6" t="s">
        <v>36</v>
      </c>
      <c r="D109" s="9">
        <v>40052</v>
      </c>
      <c r="E109" s="10" t="s">
        <v>9</v>
      </c>
      <c r="F109" s="11">
        <v>7</v>
      </c>
    </row>
    <row r="110" spans="1:6" ht="15.75" customHeight="1" x14ac:dyDescent="0.2">
      <c r="A110" s="7" t="s">
        <v>205</v>
      </c>
      <c r="B110" s="8" t="s">
        <v>206</v>
      </c>
      <c r="C110" s="6" t="s">
        <v>36</v>
      </c>
      <c r="D110" s="9">
        <v>39252</v>
      </c>
      <c r="E110" s="10" t="s">
        <v>9</v>
      </c>
      <c r="F110" s="11">
        <v>7</v>
      </c>
    </row>
    <row r="111" spans="1:6" ht="15.75" customHeight="1" x14ac:dyDescent="0.2">
      <c r="A111" s="7" t="s">
        <v>207</v>
      </c>
      <c r="B111" s="8" t="s">
        <v>206</v>
      </c>
      <c r="C111" s="6" t="s">
        <v>209</v>
      </c>
      <c r="D111" s="9">
        <v>39573</v>
      </c>
      <c r="E111" s="10" t="s">
        <v>9</v>
      </c>
      <c r="F111" s="11">
        <v>12</v>
      </c>
    </row>
    <row r="112" spans="1:6" ht="15.75" customHeight="1" x14ac:dyDescent="0.2">
      <c r="A112" s="7" t="s">
        <v>208</v>
      </c>
      <c r="B112" s="8" t="s">
        <v>206</v>
      </c>
      <c r="C112" s="6" t="s">
        <v>36</v>
      </c>
      <c r="D112" s="9">
        <v>39252</v>
      </c>
      <c r="E112" s="10" t="s">
        <v>37</v>
      </c>
      <c r="F112" s="11">
        <v>7</v>
      </c>
    </row>
    <row r="113" spans="1:6" ht="15.75" customHeight="1" x14ac:dyDescent="0.2">
      <c r="A113" s="12" t="s">
        <v>4676</v>
      </c>
      <c r="B113" s="8" t="s">
        <v>4677</v>
      </c>
      <c r="C113" s="17" t="s">
        <v>64</v>
      </c>
      <c r="D113" s="9">
        <v>42113</v>
      </c>
      <c r="E113" s="13" t="s">
        <v>9</v>
      </c>
      <c r="F113" s="11">
        <v>5</v>
      </c>
    </row>
    <row r="114" spans="1:6" ht="15.75" customHeight="1" x14ac:dyDescent="0.2">
      <c r="A114" s="12" t="s">
        <v>210</v>
      </c>
      <c r="B114" s="19" t="s">
        <v>211</v>
      </c>
      <c r="C114" s="20" t="s">
        <v>36</v>
      </c>
      <c r="D114" s="21">
        <v>39925</v>
      </c>
      <c r="E114" s="13" t="s">
        <v>9</v>
      </c>
      <c r="F114" s="11">
        <v>7</v>
      </c>
    </row>
    <row r="115" spans="1:6" ht="15.75" customHeight="1" x14ac:dyDescent="0.2">
      <c r="A115" s="12" t="s">
        <v>212</v>
      </c>
      <c r="B115" s="19" t="s">
        <v>213</v>
      </c>
      <c r="C115" s="20" t="s">
        <v>214</v>
      </c>
      <c r="D115" s="21">
        <v>41073</v>
      </c>
      <c r="E115" s="13" t="s">
        <v>9</v>
      </c>
      <c r="F115" s="11">
        <v>18</v>
      </c>
    </row>
    <row r="116" spans="1:6" ht="15.75" customHeight="1" x14ac:dyDescent="0.2">
      <c r="A116" s="7" t="s">
        <v>215</v>
      </c>
      <c r="B116" s="19" t="s">
        <v>213</v>
      </c>
      <c r="C116" s="6" t="s">
        <v>64</v>
      </c>
      <c r="D116" s="21">
        <v>41086</v>
      </c>
      <c r="E116" s="10" t="s">
        <v>9</v>
      </c>
      <c r="F116" s="11">
        <v>17</v>
      </c>
    </row>
    <row r="117" spans="1:6" ht="15.75" customHeight="1" x14ac:dyDescent="0.2">
      <c r="A117" s="7" t="s">
        <v>216</v>
      </c>
      <c r="B117" s="8" t="s">
        <v>213</v>
      </c>
      <c r="C117" s="6" t="s">
        <v>61</v>
      </c>
      <c r="D117" s="9">
        <v>41285</v>
      </c>
      <c r="E117" s="10" t="s">
        <v>9</v>
      </c>
      <c r="F117" s="11">
        <v>21</v>
      </c>
    </row>
    <row r="118" spans="1:6" ht="15.75" customHeight="1" x14ac:dyDescent="0.2">
      <c r="A118" s="7" t="s">
        <v>217</v>
      </c>
      <c r="B118" s="8" t="s">
        <v>213</v>
      </c>
      <c r="C118" s="6" t="s">
        <v>218</v>
      </c>
      <c r="D118" s="9">
        <v>41349</v>
      </c>
      <c r="E118" s="10" t="s">
        <v>9</v>
      </c>
      <c r="F118" s="11">
        <v>21</v>
      </c>
    </row>
    <row r="119" spans="1:6" ht="15.75" customHeight="1" x14ac:dyDescent="0.2">
      <c r="A119" s="7" t="s">
        <v>219</v>
      </c>
      <c r="B119" s="8" t="s">
        <v>220</v>
      </c>
      <c r="C119" s="6" t="s">
        <v>36</v>
      </c>
      <c r="D119" s="9">
        <v>39440</v>
      </c>
      <c r="E119" s="10" t="s">
        <v>9</v>
      </c>
      <c r="F119" s="11">
        <v>7</v>
      </c>
    </row>
    <row r="120" spans="1:6" ht="15.75" customHeight="1" x14ac:dyDescent="0.2">
      <c r="A120" s="7" t="s">
        <v>225</v>
      </c>
      <c r="B120" s="8" t="s">
        <v>220</v>
      </c>
      <c r="C120" s="6" t="s">
        <v>226</v>
      </c>
      <c r="D120" s="9">
        <v>40336</v>
      </c>
      <c r="E120" s="10" t="s">
        <v>9</v>
      </c>
      <c r="F120" s="11">
        <v>12</v>
      </c>
    </row>
    <row r="121" spans="1:6" ht="15.75" customHeight="1" x14ac:dyDescent="0.2">
      <c r="A121" s="7" t="s">
        <v>227</v>
      </c>
      <c r="B121" s="8" t="s">
        <v>220</v>
      </c>
      <c r="C121" s="6" t="s">
        <v>228</v>
      </c>
      <c r="D121" s="9">
        <v>41703</v>
      </c>
      <c r="E121" s="10" t="s">
        <v>9</v>
      </c>
      <c r="F121" s="11">
        <v>12</v>
      </c>
    </row>
    <row r="122" spans="1:6" ht="15.75" customHeight="1" x14ac:dyDescent="0.2">
      <c r="A122" s="7" t="s">
        <v>229</v>
      </c>
      <c r="B122" s="8" t="s">
        <v>220</v>
      </c>
      <c r="C122" s="6" t="s">
        <v>230</v>
      </c>
      <c r="D122" s="9">
        <v>41703</v>
      </c>
      <c r="E122" s="13" t="s">
        <v>9</v>
      </c>
      <c r="F122" s="11">
        <v>10</v>
      </c>
    </row>
    <row r="123" spans="1:6" ht="15.75" customHeight="1" x14ac:dyDescent="0.2">
      <c r="A123" s="7" t="s">
        <v>231</v>
      </c>
      <c r="B123" s="8" t="s">
        <v>220</v>
      </c>
      <c r="C123" s="6" t="s">
        <v>232</v>
      </c>
      <c r="D123" s="9">
        <v>41703</v>
      </c>
      <c r="E123" s="13" t="s">
        <v>9</v>
      </c>
      <c r="F123" s="11">
        <v>10</v>
      </c>
    </row>
    <row r="124" spans="1:6" ht="15.75" customHeight="1" x14ac:dyDescent="0.2">
      <c r="A124" s="7" t="s">
        <v>221</v>
      </c>
      <c r="B124" s="8" t="s">
        <v>220</v>
      </c>
      <c r="C124" s="6" t="s">
        <v>222</v>
      </c>
      <c r="D124" s="9">
        <v>39527</v>
      </c>
      <c r="E124" s="13" t="s">
        <v>9</v>
      </c>
      <c r="F124" s="11">
        <v>16</v>
      </c>
    </row>
    <row r="125" spans="1:6" ht="15.75" customHeight="1" x14ac:dyDescent="0.2">
      <c r="A125" s="12" t="s">
        <v>223</v>
      </c>
      <c r="B125" s="8" t="s">
        <v>220</v>
      </c>
      <c r="C125" s="6" t="s">
        <v>224</v>
      </c>
      <c r="D125" s="9">
        <v>40564</v>
      </c>
      <c r="E125" s="10" t="s">
        <v>9</v>
      </c>
      <c r="F125" s="11">
        <v>12</v>
      </c>
    </row>
    <row r="126" spans="1:6" ht="15.75" customHeight="1" x14ac:dyDescent="0.2">
      <c r="A126" s="7" t="s">
        <v>233</v>
      </c>
      <c r="B126" s="8" t="s">
        <v>234</v>
      </c>
      <c r="C126" s="6" t="s">
        <v>36</v>
      </c>
      <c r="D126" s="9" t="s">
        <v>235</v>
      </c>
      <c r="E126" s="10" t="s">
        <v>9</v>
      </c>
      <c r="F126" s="11">
        <v>24</v>
      </c>
    </row>
    <row r="127" spans="1:6" ht="15.75" customHeight="1" x14ac:dyDescent="0.2">
      <c r="A127" s="7" t="s">
        <v>251</v>
      </c>
      <c r="B127" s="8" t="s">
        <v>237</v>
      </c>
      <c r="C127" s="6" t="s">
        <v>36</v>
      </c>
      <c r="D127" s="9">
        <v>39653</v>
      </c>
      <c r="E127" s="10" t="s">
        <v>9</v>
      </c>
      <c r="F127" s="11">
        <v>7</v>
      </c>
    </row>
    <row r="128" spans="1:6" ht="15.75" customHeight="1" x14ac:dyDescent="0.2">
      <c r="A128" s="7" t="s">
        <v>249</v>
      </c>
      <c r="B128" s="8" t="s">
        <v>237</v>
      </c>
      <c r="C128" s="6" t="s">
        <v>250</v>
      </c>
      <c r="D128" s="9">
        <v>39647</v>
      </c>
      <c r="E128" s="10" t="s">
        <v>9</v>
      </c>
      <c r="F128" s="11">
        <v>10</v>
      </c>
    </row>
    <row r="129" spans="1:6" ht="15.75" customHeight="1" x14ac:dyDescent="0.2">
      <c r="A129" s="7" t="s">
        <v>245</v>
      </c>
      <c r="B129" s="8" t="s">
        <v>237</v>
      </c>
      <c r="C129" s="6" t="s">
        <v>246</v>
      </c>
      <c r="D129" s="9">
        <v>39115</v>
      </c>
      <c r="E129" s="10" t="s">
        <v>9</v>
      </c>
      <c r="F129" s="11">
        <v>17</v>
      </c>
    </row>
    <row r="130" spans="1:6" ht="15.75" customHeight="1" x14ac:dyDescent="0.2">
      <c r="A130" s="7" t="s">
        <v>242</v>
      </c>
      <c r="B130" s="8" t="s">
        <v>237</v>
      </c>
      <c r="C130" s="6" t="s">
        <v>61</v>
      </c>
      <c r="D130" s="9">
        <v>38989</v>
      </c>
      <c r="E130" s="10" t="s">
        <v>9</v>
      </c>
      <c r="F130" s="11">
        <v>5</v>
      </c>
    </row>
    <row r="131" spans="1:6" ht="15.75" customHeight="1" x14ac:dyDescent="0.2">
      <c r="A131" s="7" t="s">
        <v>236</v>
      </c>
      <c r="B131" s="8" t="s">
        <v>237</v>
      </c>
      <c r="C131" s="6" t="s">
        <v>238</v>
      </c>
      <c r="D131" s="9">
        <v>38799</v>
      </c>
      <c r="E131" s="10" t="s">
        <v>9</v>
      </c>
      <c r="F131" s="11">
        <v>18</v>
      </c>
    </row>
    <row r="132" spans="1:6" ht="15.75" customHeight="1" x14ac:dyDescent="0.2">
      <c r="A132" s="7" t="s">
        <v>239</v>
      </c>
      <c r="B132" s="8" t="s">
        <v>237</v>
      </c>
      <c r="C132" s="6" t="s">
        <v>240</v>
      </c>
      <c r="D132" s="9">
        <v>38807</v>
      </c>
      <c r="E132" s="10" t="s">
        <v>9</v>
      </c>
      <c r="F132" s="11">
        <v>21</v>
      </c>
    </row>
    <row r="133" spans="1:6" ht="15.75" customHeight="1" x14ac:dyDescent="0.2">
      <c r="A133" s="7" t="s">
        <v>241</v>
      </c>
      <c r="B133" s="8" t="s">
        <v>237</v>
      </c>
      <c r="C133" s="6" t="s">
        <v>64</v>
      </c>
      <c r="D133" s="9">
        <v>38861</v>
      </c>
      <c r="E133" s="10" t="s">
        <v>9</v>
      </c>
      <c r="F133" s="11">
        <v>21</v>
      </c>
    </row>
    <row r="134" spans="1:6" ht="15.75" customHeight="1" x14ac:dyDescent="0.2">
      <c r="A134" s="7" t="s">
        <v>243</v>
      </c>
      <c r="B134" s="8" t="s">
        <v>237</v>
      </c>
      <c r="C134" s="6" t="s">
        <v>244</v>
      </c>
      <c r="D134" s="9">
        <v>39048</v>
      </c>
      <c r="E134" s="10" t="s">
        <v>9</v>
      </c>
      <c r="F134" s="11">
        <v>17</v>
      </c>
    </row>
    <row r="135" spans="1:6" ht="15.75" customHeight="1" x14ac:dyDescent="0.2">
      <c r="A135" s="23" t="s">
        <v>247</v>
      </c>
      <c r="B135" s="24" t="s">
        <v>237</v>
      </c>
      <c r="C135" s="14" t="s">
        <v>248</v>
      </c>
      <c r="D135" s="10">
        <v>39197</v>
      </c>
      <c r="E135" s="23" t="s">
        <v>9</v>
      </c>
      <c r="F135" s="23">
        <v>21</v>
      </c>
    </row>
    <row r="136" spans="1:6" ht="15.75" customHeight="1" x14ac:dyDescent="0.2">
      <c r="A136" s="12" t="s">
        <v>252</v>
      </c>
      <c r="B136" s="19" t="s">
        <v>253</v>
      </c>
      <c r="C136" s="25" t="s">
        <v>254</v>
      </c>
      <c r="D136" s="10">
        <v>41590</v>
      </c>
      <c r="E136" s="13" t="s">
        <v>9</v>
      </c>
      <c r="F136" s="11">
        <v>23</v>
      </c>
    </row>
    <row r="137" spans="1:6" ht="15.75" customHeight="1" x14ac:dyDescent="0.2">
      <c r="A137" s="12" t="s">
        <v>255</v>
      </c>
      <c r="B137" s="19" t="s">
        <v>256</v>
      </c>
      <c r="C137" s="25" t="s">
        <v>214</v>
      </c>
      <c r="D137" s="10">
        <v>41073</v>
      </c>
      <c r="E137" s="13" t="s">
        <v>9</v>
      </c>
      <c r="F137" s="11">
        <v>18</v>
      </c>
    </row>
    <row r="138" spans="1:6" ht="15.75" customHeight="1" x14ac:dyDescent="0.2">
      <c r="A138" s="12" t="s">
        <v>257</v>
      </c>
      <c r="B138" s="19" t="s">
        <v>256</v>
      </c>
      <c r="C138" s="25" t="s">
        <v>64</v>
      </c>
      <c r="D138" s="10">
        <v>41086</v>
      </c>
      <c r="E138" s="13" t="s">
        <v>9</v>
      </c>
      <c r="F138" s="11">
        <v>17</v>
      </c>
    </row>
    <row r="139" spans="1:6" ht="15.75" customHeight="1" x14ac:dyDescent="0.2">
      <c r="A139" s="7" t="s">
        <v>258</v>
      </c>
      <c r="B139" s="8" t="s">
        <v>256</v>
      </c>
      <c r="C139" s="6" t="s">
        <v>61</v>
      </c>
      <c r="D139" s="9">
        <v>41285</v>
      </c>
      <c r="E139" s="10" t="s">
        <v>9</v>
      </c>
      <c r="F139" s="11">
        <v>21</v>
      </c>
    </row>
    <row r="140" spans="1:6" ht="15.75" customHeight="1" x14ac:dyDescent="0.2">
      <c r="A140" s="7" t="s">
        <v>259</v>
      </c>
      <c r="B140" s="8" t="s">
        <v>256</v>
      </c>
      <c r="C140" s="6" t="s">
        <v>218</v>
      </c>
      <c r="D140" s="9">
        <v>41349</v>
      </c>
      <c r="E140" s="10" t="s">
        <v>9</v>
      </c>
      <c r="F140" s="11">
        <v>21</v>
      </c>
    </row>
    <row r="141" spans="1:6" ht="15.75" customHeight="1" x14ac:dyDescent="0.2">
      <c r="A141" s="7" t="s">
        <v>260</v>
      </c>
      <c r="B141" s="8" t="s">
        <v>261</v>
      </c>
      <c r="C141" s="6" t="s">
        <v>36</v>
      </c>
      <c r="D141" s="9">
        <v>41207</v>
      </c>
      <c r="E141" s="10" t="s">
        <v>9</v>
      </c>
      <c r="F141" s="11">
        <v>7</v>
      </c>
    </row>
    <row r="142" spans="1:6" ht="15.75" customHeight="1" x14ac:dyDescent="0.2">
      <c r="A142" s="7" t="s">
        <v>262</v>
      </c>
      <c r="B142" s="8" t="s">
        <v>263</v>
      </c>
      <c r="C142" s="6" t="s">
        <v>264</v>
      </c>
      <c r="D142" s="9">
        <v>39846</v>
      </c>
      <c r="E142" s="10" t="s">
        <v>9</v>
      </c>
      <c r="F142" s="11">
        <v>4</v>
      </c>
    </row>
    <row r="143" spans="1:6" ht="15.75" customHeight="1" x14ac:dyDescent="0.2">
      <c r="A143" s="7" t="s">
        <v>266</v>
      </c>
      <c r="B143" s="8" t="s">
        <v>263</v>
      </c>
      <c r="C143" s="6" t="s">
        <v>36</v>
      </c>
      <c r="D143" s="9">
        <v>40757</v>
      </c>
      <c r="E143" s="10" t="s">
        <v>9</v>
      </c>
      <c r="F143" s="11">
        <v>7</v>
      </c>
    </row>
    <row r="144" spans="1:6" ht="15.75" customHeight="1" x14ac:dyDescent="0.2">
      <c r="A144" s="7" t="s">
        <v>265</v>
      </c>
      <c r="B144" s="8" t="s">
        <v>263</v>
      </c>
      <c r="C144" s="6" t="s">
        <v>264</v>
      </c>
      <c r="D144" s="9">
        <v>39846</v>
      </c>
      <c r="E144" s="10" t="s">
        <v>37</v>
      </c>
      <c r="F144" s="11">
        <v>4</v>
      </c>
    </row>
    <row r="145" spans="1:6" ht="15.75" customHeight="1" x14ac:dyDescent="0.2">
      <c r="A145" s="7" t="s">
        <v>4367</v>
      </c>
      <c r="B145" s="8" t="s">
        <v>4368</v>
      </c>
      <c r="C145" s="6" t="s">
        <v>36</v>
      </c>
      <c r="D145" s="9">
        <v>41992</v>
      </c>
      <c r="E145" s="10" t="s">
        <v>9</v>
      </c>
      <c r="F145" s="11">
        <v>7</v>
      </c>
    </row>
    <row r="146" spans="1:6" ht="15.75" customHeight="1" x14ac:dyDescent="0.2">
      <c r="A146" s="7" t="s">
        <v>4369</v>
      </c>
      <c r="B146" s="8" t="s">
        <v>4368</v>
      </c>
      <c r="C146" s="6" t="s">
        <v>4370</v>
      </c>
      <c r="D146" s="9">
        <v>42025</v>
      </c>
      <c r="E146" s="10" t="s">
        <v>9</v>
      </c>
      <c r="F146" s="11">
        <v>18</v>
      </c>
    </row>
    <row r="147" spans="1:6" ht="15.75" customHeight="1" x14ac:dyDescent="0.2">
      <c r="A147" s="7" t="s">
        <v>5030</v>
      </c>
      <c r="B147" s="8" t="s">
        <v>5031</v>
      </c>
      <c r="C147" s="6" t="s">
        <v>64</v>
      </c>
      <c r="D147" s="9">
        <v>42264</v>
      </c>
      <c r="E147" s="10" t="s">
        <v>9</v>
      </c>
      <c r="F147" s="11">
        <v>21</v>
      </c>
    </row>
    <row r="148" spans="1:6" ht="15.75" customHeight="1" x14ac:dyDescent="0.2">
      <c r="A148" s="7" t="s">
        <v>5032</v>
      </c>
      <c r="B148" s="8" t="s">
        <v>5031</v>
      </c>
      <c r="C148" s="6" t="s">
        <v>61</v>
      </c>
      <c r="D148" s="9">
        <v>42333</v>
      </c>
      <c r="E148" s="10" t="s">
        <v>9</v>
      </c>
      <c r="F148" s="11">
        <v>21</v>
      </c>
    </row>
    <row r="149" spans="1:6" ht="15.75" customHeight="1" x14ac:dyDescent="0.2">
      <c r="A149" s="7" t="s">
        <v>5033</v>
      </c>
      <c r="B149" s="8" t="s">
        <v>5031</v>
      </c>
      <c r="C149" s="6" t="s">
        <v>5034</v>
      </c>
      <c r="D149" s="9">
        <v>42732</v>
      </c>
      <c r="E149" s="10" t="s">
        <v>9</v>
      </c>
      <c r="F149" s="11">
        <v>23</v>
      </c>
    </row>
    <row r="150" spans="1:6" ht="15.75" customHeight="1" x14ac:dyDescent="0.2">
      <c r="A150" s="7" t="s">
        <v>267</v>
      </c>
      <c r="B150" s="8" t="s">
        <v>268</v>
      </c>
      <c r="C150" s="6" t="s">
        <v>269</v>
      </c>
      <c r="D150" s="9">
        <v>39962</v>
      </c>
      <c r="E150" s="10" t="s">
        <v>9</v>
      </c>
      <c r="F150" s="11">
        <v>4</v>
      </c>
    </row>
    <row r="151" spans="1:6" ht="15.75" customHeight="1" x14ac:dyDescent="0.2">
      <c r="A151" s="7" t="s">
        <v>270</v>
      </c>
      <c r="B151" s="8" t="s">
        <v>268</v>
      </c>
      <c r="C151" s="6" t="s">
        <v>271</v>
      </c>
      <c r="D151" s="9">
        <v>41191</v>
      </c>
      <c r="E151" s="13" t="s">
        <v>9</v>
      </c>
      <c r="F151" s="11">
        <v>4</v>
      </c>
    </row>
    <row r="152" spans="1:6" ht="15.75" customHeight="1" x14ac:dyDescent="0.2">
      <c r="A152" s="7" t="s">
        <v>272</v>
      </c>
      <c r="B152" s="8" t="s">
        <v>273</v>
      </c>
      <c r="C152" s="6" t="s">
        <v>36</v>
      </c>
      <c r="D152" s="9">
        <v>41423</v>
      </c>
      <c r="E152" s="13" t="s">
        <v>9</v>
      </c>
      <c r="F152" s="11">
        <v>7</v>
      </c>
    </row>
    <row r="153" spans="1:6" ht="15.75" customHeight="1" x14ac:dyDescent="0.2">
      <c r="A153" s="7" t="s">
        <v>275</v>
      </c>
      <c r="B153" s="8" t="s">
        <v>273</v>
      </c>
      <c r="C153" s="6" t="s">
        <v>64</v>
      </c>
      <c r="D153" s="9">
        <v>41032</v>
      </c>
      <c r="E153" s="13" t="s">
        <v>9</v>
      </c>
      <c r="F153" s="11">
        <v>5</v>
      </c>
    </row>
    <row r="154" spans="1:6" ht="15.75" customHeight="1" x14ac:dyDescent="0.2">
      <c r="A154" s="7" t="s">
        <v>274</v>
      </c>
      <c r="B154" s="8" t="s">
        <v>273</v>
      </c>
      <c r="C154" s="6" t="s">
        <v>146</v>
      </c>
      <c r="D154" s="9">
        <v>41017</v>
      </c>
      <c r="E154" s="10" t="s">
        <v>9</v>
      </c>
      <c r="F154" s="11">
        <v>18</v>
      </c>
    </row>
    <row r="155" spans="1:6" ht="15.75" customHeight="1" x14ac:dyDescent="0.2">
      <c r="A155" s="7" t="s">
        <v>279</v>
      </c>
      <c r="B155" s="8" t="s">
        <v>277</v>
      </c>
      <c r="C155" s="6" t="s">
        <v>30</v>
      </c>
      <c r="D155" s="9">
        <v>40331</v>
      </c>
      <c r="E155" s="10" t="s">
        <v>9</v>
      </c>
      <c r="F155" s="11">
        <v>4</v>
      </c>
    </row>
    <row r="156" spans="1:6" ht="15.75" customHeight="1" x14ac:dyDescent="0.2">
      <c r="A156" s="7" t="s">
        <v>281</v>
      </c>
      <c r="B156" s="8" t="s">
        <v>277</v>
      </c>
      <c r="C156" s="6" t="s">
        <v>187</v>
      </c>
      <c r="D156" s="9">
        <v>41257</v>
      </c>
      <c r="E156" s="10" t="s">
        <v>9</v>
      </c>
      <c r="F156" s="11">
        <v>6</v>
      </c>
    </row>
    <row r="157" spans="1:6" ht="15.75" customHeight="1" x14ac:dyDescent="0.2">
      <c r="A157" s="7" t="s">
        <v>282</v>
      </c>
      <c r="B157" s="8" t="s">
        <v>277</v>
      </c>
      <c r="C157" s="6" t="s">
        <v>283</v>
      </c>
      <c r="D157" s="9">
        <v>41257</v>
      </c>
      <c r="E157" s="10" t="s">
        <v>9</v>
      </c>
      <c r="F157" s="11">
        <v>10</v>
      </c>
    </row>
    <row r="158" spans="1:6" ht="15.75" customHeight="1" x14ac:dyDescent="0.2">
      <c r="A158" s="7" t="s">
        <v>284</v>
      </c>
      <c r="B158" s="8" t="s">
        <v>277</v>
      </c>
      <c r="C158" s="6" t="s">
        <v>285</v>
      </c>
      <c r="D158" s="9">
        <v>41621</v>
      </c>
      <c r="E158" s="10" t="s">
        <v>9</v>
      </c>
      <c r="F158" s="11">
        <v>23</v>
      </c>
    </row>
    <row r="159" spans="1:6" ht="15.75" customHeight="1" x14ac:dyDescent="0.2">
      <c r="A159" s="7" t="s">
        <v>276</v>
      </c>
      <c r="B159" s="8" t="s">
        <v>277</v>
      </c>
      <c r="C159" s="6" t="s">
        <v>146</v>
      </c>
      <c r="D159" s="9">
        <v>39993</v>
      </c>
      <c r="E159" s="10" t="s">
        <v>9</v>
      </c>
      <c r="F159" s="11">
        <v>5</v>
      </c>
    </row>
    <row r="160" spans="1:6" ht="15.75" customHeight="1" x14ac:dyDescent="0.2">
      <c r="A160" s="7" t="s">
        <v>278</v>
      </c>
      <c r="B160" s="8" t="s">
        <v>277</v>
      </c>
      <c r="C160" s="6" t="s">
        <v>146</v>
      </c>
      <c r="D160" s="9">
        <v>39993</v>
      </c>
      <c r="E160" s="13" t="s">
        <v>37</v>
      </c>
      <c r="F160" s="11">
        <v>21</v>
      </c>
    </row>
    <row r="161" spans="1:9" ht="15.75" customHeight="1" x14ac:dyDescent="0.2">
      <c r="A161" s="23" t="s">
        <v>280</v>
      </c>
      <c r="B161" s="14" t="s">
        <v>277</v>
      </c>
      <c r="C161" s="14" t="s">
        <v>30</v>
      </c>
      <c r="D161" s="10">
        <v>40331</v>
      </c>
      <c r="E161" s="23" t="s">
        <v>37</v>
      </c>
      <c r="F161" s="23">
        <v>4</v>
      </c>
    </row>
    <row r="162" spans="1:9" ht="15.75" customHeight="1" x14ac:dyDescent="0.2">
      <c r="A162" s="23" t="s">
        <v>5061</v>
      </c>
      <c r="B162" s="8" t="s">
        <v>277</v>
      </c>
      <c r="C162" s="6" t="s">
        <v>5062</v>
      </c>
      <c r="D162" s="9">
        <v>42773</v>
      </c>
      <c r="E162" s="10" t="s">
        <v>9</v>
      </c>
      <c r="F162" s="11">
        <v>7</v>
      </c>
      <c r="G162" s="114"/>
      <c r="H162" s="8"/>
      <c r="I162" s="115"/>
    </row>
    <row r="163" spans="1:9" ht="15.75" customHeight="1" x14ac:dyDescent="0.2">
      <c r="A163" s="23" t="s">
        <v>5063</v>
      </c>
      <c r="B163" s="8" t="s">
        <v>277</v>
      </c>
      <c r="C163" s="6" t="s">
        <v>5064</v>
      </c>
      <c r="D163" s="9">
        <v>42773</v>
      </c>
      <c r="E163" s="10" t="s">
        <v>9</v>
      </c>
      <c r="F163" s="11">
        <v>18</v>
      </c>
      <c r="G163" s="114"/>
      <c r="H163" s="8"/>
      <c r="I163" s="115"/>
    </row>
    <row r="164" spans="1:9" ht="15.75" customHeight="1" x14ac:dyDescent="0.2">
      <c r="A164" s="7" t="s">
        <v>286</v>
      </c>
      <c r="B164" s="8" t="s">
        <v>287</v>
      </c>
      <c r="C164" s="6" t="s">
        <v>36</v>
      </c>
      <c r="D164" s="9">
        <v>35443</v>
      </c>
      <c r="E164" s="10" t="s">
        <v>9</v>
      </c>
      <c r="F164" s="11">
        <v>7</v>
      </c>
    </row>
    <row r="165" spans="1:9" ht="15.75" customHeight="1" x14ac:dyDescent="0.2">
      <c r="A165" s="7" t="s">
        <v>288</v>
      </c>
      <c r="B165" s="8" t="s">
        <v>289</v>
      </c>
      <c r="C165" s="6" t="s">
        <v>290</v>
      </c>
      <c r="D165" s="9">
        <v>38483</v>
      </c>
      <c r="E165" s="10" t="s">
        <v>9</v>
      </c>
      <c r="F165" s="11">
        <v>4</v>
      </c>
    </row>
    <row r="166" spans="1:9" ht="15.75" customHeight="1" x14ac:dyDescent="0.2">
      <c r="A166" s="7" t="s">
        <v>291</v>
      </c>
      <c r="B166" s="8" t="s">
        <v>289</v>
      </c>
      <c r="C166" s="6" t="s">
        <v>290</v>
      </c>
      <c r="D166" s="9">
        <v>38483</v>
      </c>
      <c r="E166" s="10" t="s">
        <v>37</v>
      </c>
      <c r="F166" s="11">
        <v>24</v>
      </c>
    </row>
    <row r="167" spans="1:9" ht="15.75" customHeight="1" x14ac:dyDescent="0.2">
      <c r="A167" s="7" t="s">
        <v>292</v>
      </c>
      <c r="B167" s="8" t="s">
        <v>293</v>
      </c>
      <c r="C167" s="6" t="s">
        <v>290</v>
      </c>
      <c r="D167" s="9">
        <v>38513</v>
      </c>
      <c r="E167" s="10" t="s">
        <v>37</v>
      </c>
      <c r="F167" s="11">
        <v>4</v>
      </c>
    </row>
    <row r="168" spans="1:9" ht="15.75" customHeight="1" x14ac:dyDescent="0.2">
      <c r="A168" s="7" t="s">
        <v>294</v>
      </c>
      <c r="B168" s="8" t="s">
        <v>295</v>
      </c>
      <c r="C168" s="6" t="s">
        <v>146</v>
      </c>
      <c r="D168" s="9">
        <v>39010</v>
      </c>
      <c r="E168" s="10" t="s">
        <v>9</v>
      </c>
      <c r="F168" s="11">
        <v>21</v>
      </c>
    </row>
    <row r="169" spans="1:9" ht="15.75" customHeight="1" x14ac:dyDescent="0.2">
      <c r="A169" s="7" t="s">
        <v>296</v>
      </c>
      <c r="B169" s="8" t="s">
        <v>295</v>
      </c>
      <c r="C169" s="6" t="s">
        <v>64</v>
      </c>
      <c r="D169" s="9">
        <v>39028</v>
      </c>
      <c r="E169" s="10" t="s">
        <v>9</v>
      </c>
      <c r="F169" s="11">
        <v>21</v>
      </c>
    </row>
    <row r="170" spans="1:9" ht="15.75" customHeight="1" x14ac:dyDescent="0.2">
      <c r="A170" s="7" t="s">
        <v>297</v>
      </c>
      <c r="B170" s="8" t="s">
        <v>295</v>
      </c>
      <c r="C170" s="6" t="s">
        <v>61</v>
      </c>
      <c r="D170" s="9">
        <v>39297</v>
      </c>
      <c r="E170" s="10" t="s">
        <v>9</v>
      </c>
      <c r="F170" s="11">
        <v>21</v>
      </c>
    </row>
    <row r="171" spans="1:9" ht="15.75" customHeight="1" x14ac:dyDescent="0.2">
      <c r="A171" s="7" t="s">
        <v>298</v>
      </c>
      <c r="B171" s="8" t="s">
        <v>295</v>
      </c>
      <c r="C171" s="6" t="s">
        <v>299</v>
      </c>
      <c r="D171" s="9">
        <v>39475</v>
      </c>
      <c r="E171" s="10" t="s">
        <v>9</v>
      </c>
      <c r="F171" s="11">
        <v>4</v>
      </c>
    </row>
    <row r="172" spans="1:9" ht="15.75" customHeight="1" x14ac:dyDescent="0.2">
      <c r="A172" s="7" t="s">
        <v>308</v>
      </c>
      <c r="B172" s="8" t="s">
        <v>301</v>
      </c>
      <c r="C172" s="6" t="s">
        <v>309</v>
      </c>
      <c r="D172" s="9">
        <v>39282</v>
      </c>
      <c r="E172" s="10" t="s">
        <v>9</v>
      </c>
      <c r="F172" s="11">
        <v>8</v>
      </c>
    </row>
    <row r="173" spans="1:9" ht="15.75" customHeight="1" x14ac:dyDescent="0.2">
      <c r="A173" s="7" t="s">
        <v>300</v>
      </c>
      <c r="B173" s="8" t="s">
        <v>301</v>
      </c>
      <c r="C173" s="6" t="s">
        <v>152</v>
      </c>
      <c r="D173" s="9">
        <v>38602</v>
      </c>
      <c r="E173" s="10" t="s">
        <v>9</v>
      </c>
      <c r="F173" s="11">
        <v>3</v>
      </c>
    </row>
    <row r="174" spans="1:9" ht="15.75" customHeight="1" x14ac:dyDescent="0.2">
      <c r="A174" s="7" t="s">
        <v>302</v>
      </c>
      <c r="B174" s="8" t="s">
        <v>301</v>
      </c>
      <c r="C174" s="6" t="s">
        <v>146</v>
      </c>
      <c r="D174" s="9">
        <v>38703</v>
      </c>
      <c r="E174" s="10" t="s">
        <v>9</v>
      </c>
      <c r="F174" s="11">
        <v>21</v>
      </c>
    </row>
    <row r="175" spans="1:9" ht="15.75" customHeight="1" x14ac:dyDescent="0.2">
      <c r="A175" s="7" t="s">
        <v>303</v>
      </c>
      <c r="B175" s="8" t="s">
        <v>301</v>
      </c>
      <c r="C175" s="6" t="s">
        <v>64</v>
      </c>
      <c r="D175" s="9">
        <v>38727</v>
      </c>
      <c r="E175" s="10" t="s">
        <v>9</v>
      </c>
      <c r="F175" s="11">
        <v>21</v>
      </c>
    </row>
    <row r="176" spans="1:9" ht="15.75" customHeight="1" x14ac:dyDescent="0.2">
      <c r="A176" s="7" t="s">
        <v>304</v>
      </c>
      <c r="B176" s="8" t="s">
        <v>301</v>
      </c>
      <c r="C176" s="6" t="s">
        <v>305</v>
      </c>
      <c r="D176" s="9">
        <v>38727</v>
      </c>
      <c r="E176" s="10" t="s">
        <v>9</v>
      </c>
      <c r="F176" s="11">
        <v>18</v>
      </c>
    </row>
    <row r="177" spans="1:6" ht="15.75" customHeight="1" x14ac:dyDescent="0.2">
      <c r="A177" s="7" t="s">
        <v>306</v>
      </c>
      <c r="B177" s="8" t="s">
        <v>301</v>
      </c>
      <c r="C177" s="6" t="s">
        <v>307</v>
      </c>
      <c r="D177" s="9">
        <v>38874</v>
      </c>
      <c r="E177" s="10" t="s">
        <v>9</v>
      </c>
      <c r="F177" s="11">
        <v>4</v>
      </c>
    </row>
    <row r="178" spans="1:6" ht="15.75" customHeight="1" x14ac:dyDescent="0.2">
      <c r="A178" s="7" t="s">
        <v>310</v>
      </c>
      <c r="B178" s="8" t="s">
        <v>301</v>
      </c>
      <c r="C178" s="6" t="s">
        <v>311</v>
      </c>
      <c r="D178" s="9">
        <v>39674</v>
      </c>
      <c r="E178" s="10" t="s">
        <v>9</v>
      </c>
      <c r="F178" s="11">
        <v>12</v>
      </c>
    </row>
    <row r="179" spans="1:6" ht="15.75" customHeight="1" x14ac:dyDescent="0.2">
      <c r="A179" s="7" t="s">
        <v>312</v>
      </c>
      <c r="B179" s="8" t="s">
        <v>301</v>
      </c>
      <c r="C179" s="6" t="s">
        <v>313</v>
      </c>
      <c r="D179" s="9">
        <v>38072</v>
      </c>
      <c r="E179" s="10" t="s">
        <v>9</v>
      </c>
      <c r="F179" s="11">
        <v>21</v>
      </c>
    </row>
    <row r="180" spans="1:6" ht="15.75" customHeight="1" x14ac:dyDescent="0.2">
      <c r="A180" s="7" t="s">
        <v>314</v>
      </c>
      <c r="B180" s="8" t="s">
        <v>301</v>
      </c>
      <c r="C180" s="6" t="s">
        <v>315</v>
      </c>
      <c r="D180" s="9">
        <v>38135</v>
      </c>
      <c r="E180" s="10" t="s">
        <v>9</v>
      </c>
      <c r="F180" s="11">
        <v>21</v>
      </c>
    </row>
    <row r="181" spans="1:6" ht="15.75" customHeight="1" x14ac:dyDescent="0.2">
      <c r="A181" s="7" t="s">
        <v>316</v>
      </c>
      <c r="B181" s="8" t="s">
        <v>301</v>
      </c>
      <c r="C181" s="6" t="s">
        <v>317</v>
      </c>
      <c r="D181" s="9">
        <v>38009</v>
      </c>
      <c r="E181" s="10" t="s">
        <v>9</v>
      </c>
      <c r="F181" s="11">
        <v>22</v>
      </c>
    </row>
    <row r="182" spans="1:6" ht="15.75" customHeight="1" x14ac:dyDescent="0.2">
      <c r="A182" s="7" t="s">
        <v>318</v>
      </c>
      <c r="B182" s="8" t="s">
        <v>319</v>
      </c>
      <c r="C182" s="6" t="s">
        <v>320</v>
      </c>
      <c r="D182" s="9">
        <v>41718</v>
      </c>
      <c r="E182" s="10" t="s">
        <v>9</v>
      </c>
      <c r="F182" s="11">
        <v>23</v>
      </c>
    </row>
    <row r="183" spans="1:6" ht="15.75" customHeight="1" x14ac:dyDescent="0.2">
      <c r="A183" s="7" t="s">
        <v>321</v>
      </c>
      <c r="B183" s="8" t="s">
        <v>319</v>
      </c>
      <c r="C183" s="6" t="s">
        <v>322</v>
      </c>
      <c r="D183" s="9">
        <v>41977</v>
      </c>
      <c r="E183" s="10" t="s">
        <v>9</v>
      </c>
      <c r="F183" s="11">
        <v>5</v>
      </c>
    </row>
    <row r="184" spans="1:6" ht="15.75" customHeight="1" x14ac:dyDescent="0.2">
      <c r="A184" s="7" t="s">
        <v>323</v>
      </c>
      <c r="B184" s="8" t="s">
        <v>324</v>
      </c>
      <c r="C184" s="6" t="s">
        <v>325</v>
      </c>
      <c r="D184" s="9">
        <v>40401</v>
      </c>
      <c r="E184" s="10" t="s">
        <v>9</v>
      </c>
      <c r="F184" s="11">
        <v>18</v>
      </c>
    </row>
    <row r="185" spans="1:6" ht="15.75" customHeight="1" x14ac:dyDescent="0.2">
      <c r="A185" s="7" t="s">
        <v>326</v>
      </c>
      <c r="B185" s="8" t="s">
        <v>324</v>
      </c>
      <c r="C185" s="6" t="s">
        <v>327</v>
      </c>
      <c r="D185" s="9">
        <v>40025</v>
      </c>
      <c r="E185" s="10" t="s">
        <v>9</v>
      </c>
      <c r="F185" s="11">
        <v>5</v>
      </c>
    </row>
    <row r="186" spans="1:6" ht="15.75" customHeight="1" x14ac:dyDescent="0.2">
      <c r="A186" s="12" t="s">
        <v>328</v>
      </c>
      <c r="B186" s="8" t="s">
        <v>324</v>
      </c>
      <c r="C186" s="17" t="s">
        <v>36</v>
      </c>
      <c r="D186" s="10">
        <v>41065</v>
      </c>
      <c r="E186" s="10" t="s">
        <v>9</v>
      </c>
      <c r="F186" s="18">
        <v>7</v>
      </c>
    </row>
    <row r="187" spans="1:6" ht="15.75" customHeight="1" x14ac:dyDescent="0.2">
      <c r="A187" s="7" t="s">
        <v>329</v>
      </c>
      <c r="B187" s="8" t="s">
        <v>324</v>
      </c>
      <c r="C187" s="6" t="s">
        <v>330</v>
      </c>
      <c r="D187" s="9">
        <v>41691</v>
      </c>
      <c r="E187" s="10" t="s">
        <v>9</v>
      </c>
      <c r="F187" s="11">
        <v>13</v>
      </c>
    </row>
    <row r="188" spans="1:6" ht="15.75" customHeight="1" x14ac:dyDescent="0.2">
      <c r="A188" s="7" t="s">
        <v>331</v>
      </c>
      <c r="B188" s="8" t="s">
        <v>332</v>
      </c>
      <c r="C188" s="6" t="s">
        <v>36</v>
      </c>
      <c r="D188" s="9">
        <v>40074</v>
      </c>
      <c r="E188" s="10" t="s">
        <v>9</v>
      </c>
      <c r="F188" s="11">
        <v>7</v>
      </c>
    </row>
    <row r="189" spans="1:6" ht="15.75" customHeight="1" x14ac:dyDescent="0.2">
      <c r="A189" s="7" t="s">
        <v>333</v>
      </c>
      <c r="B189" s="8" t="s">
        <v>332</v>
      </c>
      <c r="C189" s="6" t="s">
        <v>334</v>
      </c>
      <c r="D189" s="9">
        <v>40416</v>
      </c>
      <c r="E189" s="10" t="s">
        <v>9</v>
      </c>
      <c r="F189" s="11">
        <v>12</v>
      </c>
    </row>
    <row r="190" spans="1:6" ht="15.75" customHeight="1" x14ac:dyDescent="0.2">
      <c r="A190" s="7" t="s">
        <v>335</v>
      </c>
      <c r="B190" s="8" t="s">
        <v>332</v>
      </c>
      <c r="C190" s="6" t="s">
        <v>336</v>
      </c>
      <c r="D190" s="9">
        <v>40820</v>
      </c>
      <c r="E190" s="10" t="s">
        <v>9</v>
      </c>
      <c r="F190" s="11">
        <v>12</v>
      </c>
    </row>
    <row r="191" spans="1:6" ht="15.75" customHeight="1" x14ac:dyDescent="0.2">
      <c r="A191" s="12" t="s">
        <v>337</v>
      </c>
      <c r="B191" s="8" t="s">
        <v>338</v>
      </c>
      <c r="C191" s="17" t="s">
        <v>339</v>
      </c>
      <c r="D191" s="9">
        <v>41905</v>
      </c>
      <c r="E191" s="13" t="s">
        <v>340</v>
      </c>
      <c r="F191" s="11">
        <v>12</v>
      </c>
    </row>
    <row r="192" spans="1:6" ht="15.75" customHeight="1" x14ac:dyDescent="0.2">
      <c r="A192" s="7" t="s">
        <v>341</v>
      </c>
      <c r="B192" s="8" t="s">
        <v>342</v>
      </c>
      <c r="C192" s="6" t="s">
        <v>343</v>
      </c>
      <c r="D192" s="9">
        <v>41547</v>
      </c>
      <c r="E192" s="10" t="s">
        <v>9</v>
      </c>
      <c r="F192" s="11">
        <v>23</v>
      </c>
    </row>
    <row r="193" spans="1:6" ht="15.75" customHeight="1" x14ac:dyDescent="0.2">
      <c r="A193" s="7" t="s">
        <v>344</v>
      </c>
      <c r="B193" s="8" t="s">
        <v>345</v>
      </c>
      <c r="C193" s="6" t="s">
        <v>346</v>
      </c>
      <c r="D193" s="9">
        <v>37622</v>
      </c>
      <c r="E193" s="10" t="s">
        <v>9</v>
      </c>
      <c r="F193" s="11">
        <v>4</v>
      </c>
    </row>
    <row r="194" spans="1:6" ht="15.75" customHeight="1" x14ac:dyDescent="0.2">
      <c r="A194" s="7" t="s">
        <v>347</v>
      </c>
      <c r="B194" s="8" t="s">
        <v>345</v>
      </c>
      <c r="C194" s="6" t="s">
        <v>50</v>
      </c>
      <c r="D194" s="9">
        <v>37987</v>
      </c>
      <c r="E194" s="10" t="s">
        <v>9</v>
      </c>
      <c r="F194" s="11">
        <v>7</v>
      </c>
    </row>
    <row r="195" spans="1:6" ht="15.75" customHeight="1" x14ac:dyDescent="0.2">
      <c r="A195" s="7" t="s">
        <v>348</v>
      </c>
      <c r="B195" s="8" t="s">
        <v>345</v>
      </c>
      <c r="C195" s="6" t="s">
        <v>349</v>
      </c>
      <c r="D195" s="9">
        <v>37987</v>
      </c>
      <c r="E195" s="10" t="s">
        <v>9</v>
      </c>
      <c r="F195" s="11">
        <v>11</v>
      </c>
    </row>
    <row r="196" spans="1:6" ht="15.75" customHeight="1" x14ac:dyDescent="0.2">
      <c r="A196" s="7" t="s">
        <v>4647</v>
      </c>
      <c r="B196" s="8" t="s">
        <v>4648</v>
      </c>
      <c r="C196" s="6" t="s">
        <v>36</v>
      </c>
      <c r="D196" s="9">
        <v>37972</v>
      </c>
      <c r="E196" s="13" t="s">
        <v>9</v>
      </c>
      <c r="F196" s="11">
        <v>7</v>
      </c>
    </row>
    <row r="197" spans="1:6" ht="15.75" customHeight="1" x14ac:dyDescent="0.2">
      <c r="A197" s="7" t="s">
        <v>4649</v>
      </c>
      <c r="B197" s="8" t="s">
        <v>4648</v>
      </c>
      <c r="C197" s="6" t="s">
        <v>102</v>
      </c>
      <c r="D197" s="9">
        <v>38532</v>
      </c>
      <c r="E197" s="13" t="s">
        <v>9</v>
      </c>
      <c r="F197" s="11">
        <v>13</v>
      </c>
    </row>
    <row r="198" spans="1:6" ht="15.75" customHeight="1" x14ac:dyDescent="0.2">
      <c r="A198" s="23" t="s">
        <v>4951</v>
      </c>
      <c r="B198" s="14" t="s">
        <v>4952</v>
      </c>
      <c r="C198" s="14" t="s">
        <v>36</v>
      </c>
      <c r="D198" s="10">
        <v>42577</v>
      </c>
      <c r="E198" s="23" t="s">
        <v>9</v>
      </c>
      <c r="F198" s="23">
        <v>7</v>
      </c>
    </row>
    <row r="199" spans="1:6" ht="15.75" customHeight="1" x14ac:dyDescent="0.2">
      <c r="A199" s="23" t="s">
        <v>4953</v>
      </c>
      <c r="B199" s="14" t="s">
        <v>4952</v>
      </c>
      <c r="C199" s="14" t="s">
        <v>4954</v>
      </c>
      <c r="D199" s="10">
        <v>42577</v>
      </c>
      <c r="E199" s="23" t="s">
        <v>9</v>
      </c>
      <c r="F199" s="23">
        <v>10</v>
      </c>
    </row>
    <row r="200" spans="1:6" ht="15.75" customHeight="1" x14ac:dyDescent="0.2">
      <c r="A200" s="7" t="s">
        <v>350</v>
      </c>
      <c r="B200" s="8" t="s">
        <v>351</v>
      </c>
      <c r="C200" s="6" t="s">
        <v>36</v>
      </c>
      <c r="D200" s="9">
        <v>40073</v>
      </c>
      <c r="E200" s="10" t="s">
        <v>9</v>
      </c>
      <c r="F200" s="11">
        <v>7</v>
      </c>
    </row>
    <row r="201" spans="1:6" ht="15.75" customHeight="1" x14ac:dyDescent="0.2">
      <c r="A201" s="7" t="s">
        <v>352</v>
      </c>
      <c r="B201" s="8" t="s">
        <v>353</v>
      </c>
      <c r="C201" s="6" t="s">
        <v>354</v>
      </c>
      <c r="D201" s="9">
        <v>40123</v>
      </c>
      <c r="E201" s="10" t="s">
        <v>9</v>
      </c>
      <c r="F201" s="11">
        <v>23</v>
      </c>
    </row>
    <row r="202" spans="1:6" ht="15.75" customHeight="1" x14ac:dyDescent="0.2">
      <c r="A202" s="7" t="s">
        <v>358</v>
      </c>
      <c r="B202" s="8" t="s">
        <v>353</v>
      </c>
      <c r="C202" s="6" t="s">
        <v>30</v>
      </c>
      <c r="D202" s="9">
        <v>40542</v>
      </c>
      <c r="E202" s="10" t="s">
        <v>9</v>
      </c>
      <c r="F202" s="11">
        <v>4</v>
      </c>
    </row>
    <row r="203" spans="1:6" ht="15.75" customHeight="1" x14ac:dyDescent="0.2">
      <c r="A203" s="7" t="s">
        <v>355</v>
      </c>
      <c r="B203" s="8" t="s">
        <v>353</v>
      </c>
      <c r="C203" s="6" t="s">
        <v>354</v>
      </c>
      <c r="D203" s="9">
        <v>40123</v>
      </c>
      <c r="E203" s="10" t="s">
        <v>37</v>
      </c>
      <c r="F203" s="11">
        <v>23</v>
      </c>
    </row>
    <row r="204" spans="1:6" ht="15.75" customHeight="1" x14ac:dyDescent="0.2">
      <c r="A204" s="7" t="s">
        <v>356</v>
      </c>
      <c r="B204" s="8" t="s">
        <v>353</v>
      </c>
      <c r="C204" s="6" t="s">
        <v>357</v>
      </c>
      <c r="D204" s="9">
        <v>40240</v>
      </c>
      <c r="E204" s="10" t="s">
        <v>9</v>
      </c>
      <c r="F204" s="11">
        <v>5</v>
      </c>
    </row>
    <row r="205" spans="1:6" ht="15.75" customHeight="1" x14ac:dyDescent="0.2">
      <c r="A205" s="7" t="s">
        <v>359</v>
      </c>
      <c r="B205" s="8" t="s">
        <v>360</v>
      </c>
      <c r="C205" s="6" t="s">
        <v>30</v>
      </c>
      <c r="D205" s="9">
        <v>41988</v>
      </c>
      <c r="E205" s="10" t="s">
        <v>37</v>
      </c>
      <c r="F205" s="11">
        <v>4</v>
      </c>
    </row>
    <row r="206" spans="1:6" ht="15.75" customHeight="1" x14ac:dyDescent="0.2">
      <c r="A206" s="7" t="s">
        <v>361</v>
      </c>
      <c r="B206" s="8" t="s">
        <v>360</v>
      </c>
      <c r="C206" s="6" t="s">
        <v>362</v>
      </c>
      <c r="D206" s="9">
        <v>41988</v>
      </c>
      <c r="E206" s="10" t="s">
        <v>37</v>
      </c>
      <c r="F206" s="11">
        <v>10</v>
      </c>
    </row>
    <row r="207" spans="1:6" ht="15.75" customHeight="1" x14ac:dyDescent="0.2">
      <c r="A207" s="7" t="s">
        <v>363</v>
      </c>
      <c r="B207" s="8" t="s">
        <v>364</v>
      </c>
      <c r="C207" s="6" t="s">
        <v>36</v>
      </c>
      <c r="D207" s="9" t="s">
        <v>365</v>
      </c>
      <c r="E207" s="10" t="s">
        <v>9</v>
      </c>
    </row>
    <row r="208" spans="1:6" ht="15.75" customHeight="1" x14ac:dyDescent="0.2">
      <c r="A208" s="7" t="s">
        <v>369</v>
      </c>
      <c r="B208" s="8" t="s">
        <v>367</v>
      </c>
      <c r="C208" s="6" t="s">
        <v>370</v>
      </c>
      <c r="D208" s="9">
        <v>36861</v>
      </c>
      <c r="E208" s="10" t="s">
        <v>9</v>
      </c>
      <c r="F208" s="11">
        <v>4</v>
      </c>
    </row>
    <row r="209" spans="1:9" ht="15.75" customHeight="1" x14ac:dyDescent="0.2">
      <c r="A209" s="7" t="s">
        <v>366</v>
      </c>
      <c r="B209" s="8" t="s">
        <v>367</v>
      </c>
      <c r="C209" s="6" t="s">
        <v>368</v>
      </c>
      <c r="D209" s="9">
        <v>36304</v>
      </c>
      <c r="E209" s="10" t="s">
        <v>9</v>
      </c>
      <c r="F209" s="11">
        <v>4</v>
      </c>
    </row>
    <row r="210" spans="1:9" ht="15.75" customHeight="1" x14ac:dyDescent="0.2">
      <c r="A210" s="7" t="s">
        <v>371</v>
      </c>
      <c r="B210" s="8" t="s">
        <v>367</v>
      </c>
      <c r="C210" s="6" t="s">
        <v>372</v>
      </c>
      <c r="D210" s="9">
        <v>38350</v>
      </c>
      <c r="E210" s="10" t="s">
        <v>9</v>
      </c>
      <c r="F210" s="11">
        <v>7</v>
      </c>
    </row>
    <row r="211" spans="1:9" ht="15.75" customHeight="1" x14ac:dyDescent="0.2">
      <c r="A211" s="7" t="s">
        <v>373</v>
      </c>
      <c r="B211" s="8" t="s">
        <v>367</v>
      </c>
      <c r="C211" s="6" t="s">
        <v>61</v>
      </c>
      <c r="D211" s="9">
        <v>36104</v>
      </c>
      <c r="E211" s="10" t="s">
        <v>9</v>
      </c>
      <c r="F211" s="11">
        <v>21</v>
      </c>
    </row>
    <row r="212" spans="1:9" ht="15.75" customHeight="1" x14ac:dyDescent="0.2">
      <c r="A212" s="7" t="s">
        <v>374</v>
      </c>
      <c r="B212" s="8" t="s">
        <v>367</v>
      </c>
      <c r="C212" s="6" t="s">
        <v>218</v>
      </c>
      <c r="D212" s="9">
        <v>36171</v>
      </c>
      <c r="E212" s="10" t="s">
        <v>9</v>
      </c>
      <c r="F212" s="11">
        <v>21</v>
      </c>
    </row>
    <row r="213" spans="1:9" ht="15.75" customHeight="1" x14ac:dyDescent="0.2">
      <c r="A213" s="7" t="s">
        <v>375</v>
      </c>
      <c r="B213" s="8" t="s">
        <v>376</v>
      </c>
      <c r="C213" s="6" t="s">
        <v>30</v>
      </c>
      <c r="D213" s="9">
        <v>37915</v>
      </c>
      <c r="E213" s="10" t="s">
        <v>9</v>
      </c>
      <c r="F213" s="11">
        <v>4</v>
      </c>
    </row>
    <row r="214" spans="1:9" ht="15.75" customHeight="1" x14ac:dyDescent="0.2">
      <c r="A214" s="7" t="s">
        <v>377</v>
      </c>
      <c r="B214" s="6" t="s">
        <v>376</v>
      </c>
      <c r="C214" s="6" t="s">
        <v>36</v>
      </c>
      <c r="D214" s="9">
        <v>39017</v>
      </c>
      <c r="E214" s="10" t="s">
        <v>9</v>
      </c>
      <c r="F214" s="11">
        <v>7</v>
      </c>
    </row>
    <row r="215" spans="1:9" ht="15.75" customHeight="1" x14ac:dyDescent="0.2">
      <c r="A215" s="7" t="s">
        <v>378</v>
      </c>
      <c r="B215" s="6" t="s">
        <v>379</v>
      </c>
      <c r="C215" s="6" t="s">
        <v>380</v>
      </c>
      <c r="D215" s="9">
        <v>39783</v>
      </c>
      <c r="E215" s="10" t="s">
        <v>9</v>
      </c>
      <c r="F215" s="11">
        <v>4</v>
      </c>
    </row>
    <row r="216" spans="1:9" ht="15.75" customHeight="1" x14ac:dyDescent="0.2">
      <c r="A216" s="7" t="s">
        <v>383</v>
      </c>
      <c r="B216" s="6" t="s">
        <v>379</v>
      </c>
      <c r="C216" s="6" t="s">
        <v>384</v>
      </c>
      <c r="D216" s="9">
        <v>40267</v>
      </c>
      <c r="E216" s="10" t="s">
        <v>9</v>
      </c>
      <c r="F216" s="11">
        <v>6</v>
      </c>
    </row>
    <row r="217" spans="1:9" ht="15.75" customHeight="1" x14ac:dyDescent="0.2">
      <c r="A217" s="7" t="s">
        <v>387</v>
      </c>
      <c r="B217" s="6" t="s">
        <v>379</v>
      </c>
      <c r="C217" s="6" t="s">
        <v>50</v>
      </c>
      <c r="D217" s="9">
        <v>40786</v>
      </c>
      <c r="E217" s="10" t="s">
        <v>9</v>
      </c>
      <c r="F217" s="11">
        <v>7</v>
      </c>
    </row>
    <row r="218" spans="1:9" ht="15.75" customHeight="1" x14ac:dyDescent="0.2">
      <c r="A218" s="7" t="s">
        <v>381</v>
      </c>
      <c r="B218" s="6" t="s">
        <v>379</v>
      </c>
      <c r="C218" s="6" t="s">
        <v>382</v>
      </c>
      <c r="D218" s="9">
        <v>40268</v>
      </c>
      <c r="E218" s="10" t="s">
        <v>9</v>
      </c>
      <c r="F218" s="11">
        <v>21</v>
      </c>
    </row>
    <row r="219" spans="1:9" ht="15.75" customHeight="1" x14ac:dyDescent="0.2">
      <c r="A219" s="7" t="s">
        <v>385</v>
      </c>
      <c r="B219" s="8" t="s">
        <v>379</v>
      </c>
      <c r="C219" s="6" t="s">
        <v>386</v>
      </c>
      <c r="D219" s="9">
        <v>38535</v>
      </c>
      <c r="E219" s="13" t="s">
        <v>9</v>
      </c>
      <c r="F219" s="11">
        <v>16</v>
      </c>
    </row>
    <row r="220" spans="1:9" ht="15.75" customHeight="1" x14ac:dyDescent="0.2">
      <c r="A220" s="7" t="s">
        <v>4705</v>
      </c>
      <c r="B220" s="6" t="s">
        <v>379</v>
      </c>
      <c r="C220" s="6" t="s">
        <v>4706</v>
      </c>
      <c r="D220" s="9">
        <v>42220</v>
      </c>
      <c r="E220" s="10" t="s">
        <v>9</v>
      </c>
      <c r="F220" s="11">
        <v>12</v>
      </c>
      <c r="G220" s="114"/>
      <c r="H220" s="8"/>
      <c r="I220" s="115"/>
    </row>
    <row r="221" spans="1:9" ht="15.75" customHeight="1" x14ac:dyDescent="0.2">
      <c r="A221" s="7" t="s">
        <v>402</v>
      </c>
      <c r="B221" s="8" t="s">
        <v>389</v>
      </c>
      <c r="C221" s="6" t="s">
        <v>403</v>
      </c>
      <c r="D221" s="9">
        <v>40583</v>
      </c>
      <c r="E221" s="13" t="s">
        <v>9</v>
      </c>
      <c r="F221" s="11">
        <v>5</v>
      </c>
    </row>
    <row r="222" spans="1:9" ht="15.75" customHeight="1" x14ac:dyDescent="0.2">
      <c r="A222" s="12" t="s">
        <v>406</v>
      </c>
      <c r="B222" s="6" t="s">
        <v>389</v>
      </c>
      <c r="C222" s="6" t="s">
        <v>407</v>
      </c>
      <c r="D222" s="9">
        <v>40651</v>
      </c>
      <c r="E222" s="10" t="s">
        <v>9</v>
      </c>
      <c r="F222" s="11">
        <v>17</v>
      </c>
    </row>
    <row r="223" spans="1:9" ht="15.75" customHeight="1" x14ac:dyDescent="0.2">
      <c r="A223" s="7" t="s">
        <v>410</v>
      </c>
      <c r="B223" s="6" t="s">
        <v>389</v>
      </c>
      <c r="C223" s="6" t="s">
        <v>411</v>
      </c>
      <c r="D223" s="9">
        <v>40955</v>
      </c>
      <c r="E223" s="10" t="s">
        <v>9</v>
      </c>
      <c r="F223" s="11">
        <v>5</v>
      </c>
    </row>
    <row r="224" spans="1:9" ht="15.75" customHeight="1" x14ac:dyDescent="0.2">
      <c r="A224" s="7" t="s">
        <v>412</v>
      </c>
      <c r="B224" s="6" t="s">
        <v>389</v>
      </c>
      <c r="C224" s="6" t="s">
        <v>413</v>
      </c>
      <c r="D224" s="9">
        <v>40966</v>
      </c>
      <c r="E224" s="10" t="s">
        <v>9</v>
      </c>
      <c r="F224" s="11">
        <v>4</v>
      </c>
    </row>
    <row r="225" spans="1:6" ht="15.75" customHeight="1" x14ac:dyDescent="0.2">
      <c r="A225" s="7" t="s">
        <v>412</v>
      </c>
      <c r="B225" s="6" t="s">
        <v>389</v>
      </c>
      <c r="C225" s="6" t="s">
        <v>413</v>
      </c>
      <c r="D225" s="9">
        <v>40966</v>
      </c>
      <c r="E225" s="10" t="s">
        <v>9</v>
      </c>
      <c r="F225" s="11">
        <v>4</v>
      </c>
    </row>
    <row r="226" spans="1:6" ht="15.75" customHeight="1" x14ac:dyDescent="0.2">
      <c r="A226" s="7" t="s">
        <v>414</v>
      </c>
      <c r="B226" s="6" t="s">
        <v>389</v>
      </c>
      <c r="C226" s="6" t="s">
        <v>415</v>
      </c>
      <c r="D226" s="9">
        <v>41312</v>
      </c>
      <c r="E226" s="10" t="s">
        <v>9</v>
      </c>
      <c r="F226" s="11">
        <v>5</v>
      </c>
    </row>
    <row r="227" spans="1:6" ht="15.75" customHeight="1" x14ac:dyDescent="0.2">
      <c r="A227" s="7" t="s">
        <v>416</v>
      </c>
      <c r="B227" s="6" t="s">
        <v>389</v>
      </c>
      <c r="C227" s="6" t="s">
        <v>417</v>
      </c>
      <c r="D227" s="9">
        <v>41534</v>
      </c>
      <c r="E227" s="10" t="s">
        <v>9</v>
      </c>
      <c r="F227" s="11">
        <v>6</v>
      </c>
    </row>
    <row r="228" spans="1:6" ht="15.75" customHeight="1" x14ac:dyDescent="0.2">
      <c r="A228" s="7" t="s">
        <v>4532</v>
      </c>
      <c r="B228" s="6" t="s">
        <v>389</v>
      </c>
      <c r="C228" s="6" t="s">
        <v>4533</v>
      </c>
      <c r="D228" s="9">
        <v>42075</v>
      </c>
      <c r="E228" s="10" t="s">
        <v>9</v>
      </c>
      <c r="F228" s="11">
        <v>4</v>
      </c>
    </row>
    <row r="229" spans="1:6" ht="15.75" customHeight="1" x14ac:dyDescent="0.2">
      <c r="A229" s="7" t="s">
        <v>4534</v>
      </c>
      <c r="B229" s="6" t="s">
        <v>389</v>
      </c>
      <c r="C229" s="6" t="s">
        <v>4535</v>
      </c>
      <c r="D229" s="9">
        <v>42075</v>
      </c>
      <c r="E229" s="10" t="s">
        <v>9</v>
      </c>
      <c r="F229" s="11">
        <v>10</v>
      </c>
    </row>
    <row r="230" spans="1:6" ht="15.75" customHeight="1" x14ac:dyDescent="0.2">
      <c r="A230" s="7" t="s">
        <v>388</v>
      </c>
      <c r="B230" s="6" t="s">
        <v>389</v>
      </c>
      <c r="C230" s="6" t="s">
        <v>390</v>
      </c>
      <c r="D230" s="9">
        <v>40079</v>
      </c>
      <c r="E230" s="10" t="s">
        <v>9</v>
      </c>
      <c r="F230" s="11">
        <v>2</v>
      </c>
    </row>
    <row r="231" spans="1:6" ht="15.75" customHeight="1" x14ac:dyDescent="0.2">
      <c r="A231" s="7" t="s">
        <v>391</v>
      </c>
      <c r="B231" s="6" t="s">
        <v>389</v>
      </c>
      <c r="C231" s="6" t="s">
        <v>390</v>
      </c>
      <c r="D231" s="9">
        <v>40079</v>
      </c>
      <c r="E231" s="10" t="s">
        <v>37</v>
      </c>
      <c r="F231" s="11">
        <v>2</v>
      </c>
    </row>
    <row r="232" spans="1:6" ht="15.75" customHeight="1" x14ac:dyDescent="0.2">
      <c r="A232" s="7" t="s">
        <v>392</v>
      </c>
      <c r="B232" s="6" t="s">
        <v>389</v>
      </c>
      <c r="C232" s="6" t="s">
        <v>393</v>
      </c>
      <c r="D232" s="9">
        <v>40197</v>
      </c>
      <c r="E232" s="10" t="s">
        <v>9</v>
      </c>
      <c r="F232" s="11">
        <v>18</v>
      </c>
    </row>
    <row r="233" spans="1:6" ht="15.75" customHeight="1" x14ac:dyDescent="0.2">
      <c r="A233" s="7" t="s">
        <v>394</v>
      </c>
      <c r="B233" s="6" t="s">
        <v>389</v>
      </c>
      <c r="C233" s="6" t="s">
        <v>395</v>
      </c>
      <c r="D233" s="9">
        <v>40247</v>
      </c>
      <c r="E233" s="10" t="s">
        <v>9</v>
      </c>
      <c r="F233" s="11">
        <v>18</v>
      </c>
    </row>
    <row r="234" spans="1:6" ht="15.75" customHeight="1" x14ac:dyDescent="0.2">
      <c r="A234" s="7" t="s">
        <v>396</v>
      </c>
      <c r="B234" s="6" t="s">
        <v>389</v>
      </c>
      <c r="C234" s="6" t="s">
        <v>397</v>
      </c>
      <c r="D234" s="9">
        <v>40253</v>
      </c>
      <c r="E234" s="10" t="s">
        <v>9</v>
      </c>
      <c r="F234" s="11">
        <v>12</v>
      </c>
    </row>
    <row r="235" spans="1:6" ht="15.75" customHeight="1" x14ac:dyDescent="0.2">
      <c r="A235" s="7" t="s">
        <v>398</v>
      </c>
      <c r="B235" s="6" t="s">
        <v>389</v>
      </c>
      <c r="C235" s="6" t="s">
        <v>399</v>
      </c>
      <c r="D235" s="9">
        <v>40269</v>
      </c>
      <c r="E235" s="10" t="s">
        <v>9</v>
      </c>
      <c r="F235" s="11">
        <v>16</v>
      </c>
    </row>
    <row r="236" spans="1:6" ht="15.75" customHeight="1" x14ac:dyDescent="0.2">
      <c r="A236" s="7" t="s">
        <v>400</v>
      </c>
      <c r="B236" s="6" t="s">
        <v>389</v>
      </c>
      <c r="C236" s="6" t="s">
        <v>401</v>
      </c>
      <c r="D236" s="9">
        <v>40312</v>
      </c>
      <c r="E236" s="10" t="s">
        <v>9</v>
      </c>
      <c r="F236" s="11">
        <v>5</v>
      </c>
    </row>
    <row r="237" spans="1:6" ht="15.75" customHeight="1" x14ac:dyDescent="0.2">
      <c r="A237" s="7" t="s">
        <v>404</v>
      </c>
      <c r="B237" s="8" t="s">
        <v>389</v>
      </c>
      <c r="C237" s="6" t="s">
        <v>405</v>
      </c>
      <c r="D237" s="9">
        <v>40619</v>
      </c>
      <c r="E237" s="13" t="s">
        <v>9</v>
      </c>
      <c r="F237" s="11">
        <v>12</v>
      </c>
    </row>
    <row r="238" spans="1:6" ht="15.75" customHeight="1" x14ac:dyDescent="0.2">
      <c r="A238" s="12" t="s">
        <v>408</v>
      </c>
      <c r="B238" s="8" t="s">
        <v>389</v>
      </c>
      <c r="C238" s="6" t="s">
        <v>409</v>
      </c>
      <c r="D238" s="9">
        <v>40933</v>
      </c>
      <c r="E238" s="10" t="s">
        <v>9</v>
      </c>
      <c r="F238" s="11">
        <v>5</v>
      </c>
    </row>
    <row r="239" spans="1:6" ht="15.75" customHeight="1" x14ac:dyDescent="0.2">
      <c r="A239" s="34" t="s">
        <v>5143</v>
      </c>
      <c r="B239" s="27" t="s">
        <v>5144</v>
      </c>
      <c r="C239" s="14" t="s">
        <v>36</v>
      </c>
      <c r="D239" s="10">
        <v>42916</v>
      </c>
      <c r="E239" s="23" t="s">
        <v>9</v>
      </c>
      <c r="F239" s="23">
        <v>7</v>
      </c>
    </row>
    <row r="240" spans="1:6" ht="15.75" customHeight="1" x14ac:dyDescent="0.2">
      <c r="A240" s="7" t="s">
        <v>418</v>
      </c>
      <c r="B240" s="8" t="s">
        <v>419</v>
      </c>
      <c r="C240" s="6" t="s">
        <v>64</v>
      </c>
      <c r="D240" s="9">
        <v>41310</v>
      </c>
      <c r="E240" s="10" t="s">
        <v>9</v>
      </c>
      <c r="F240" s="11">
        <v>17</v>
      </c>
    </row>
    <row r="241" spans="1:9" ht="15.75" customHeight="1" x14ac:dyDescent="0.2">
      <c r="A241" s="7" t="s">
        <v>420</v>
      </c>
      <c r="B241" s="8" t="s">
        <v>419</v>
      </c>
      <c r="C241" s="6" t="s">
        <v>61</v>
      </c>
      <c r="D241" s="9">
        <v>41337</v>
      </c>
      <c r="E241" s="10" t="s">
        <v>9</v>
      </c>
      <c r="F241" s="11">
        <v>21</v>
      </c>
    </row>
    <row r="242" spans="1:9" ht="15.75" customHeight="1" x14ac:dyDescent="0.2">
      <c r="A242" s="7" t="s">
        <v>421</v>
      </c>
      <c r="B242" s="8" t="s">
        <v>419</v>
      </c>
      <c r="C242" s="6" t="s">
        <v>218</v>
      </c>
      <c r="D242" s="9">
        <v>41351</v>
      </c>
      <c r="E242" s="10" t="s">
        <v>9</v>
      </c>
      <c r="F242" s="11">
        <v>21</v>
      </c>
    </row>
    <row r="243" spans="1:9" ht="15.75" customHeight="1" x14ac:dyDescent="0.2">
      <c r="A243" s="12" t="s">
        <v>422</v>
      </c>
      <c r="B243" s="8" t="s">
        <v>419</v>
      </c>
      <c r="C243" s="17" t="s">
        <v>246</v>
      </c>
      <c r="D243" s="10">
        <v>41352</v>
      </c>
      <c r="E243" s="10" t="s">
        <v>9</v>
      </c>
      <c r="F243" s="18">
        <v>21</v>
      </c>
    </row>
    <row r="244" spans="1:9" ht="15.75" customHeight="1" x14ac:dyDescent="0.2">
      <c r="A244" s="12" t="s">
        <v>425</v>
      </c>
      <c r="B244" s="8" t="s">
        <v>419</v>
      </c>
      <c r="C244" s="17" t="s">
        <v>426</v>
      </c>
      <c r="D244" s="10">
        <v>41694</v>
      </c>
      <c r="E244" s="10" t="s">
        <v>9</v>
      </c>
      <c r="F244" s="18">
        <v>4</v>
      </c>
    </row>
    <row r="245" spans="1:9" ht="15.75" customHeight="1" x14ac:dyDescent="0.2">
      <c r="A245" s="12" t="s">
        <v>423</v>
      </c>
      <c r="B245" s="8" t="s">
        <v>419</v>
      </c>
      <c r="C245" s="17" t="s">
        <v>424</v>
      </c>
      <c r="D245" s="10">
        <v>41694</v>
      </c>
      <c r="E245" s="10" t="s">
        <v>9</v>
      </c>
      <c r="F245" s="18">
        <v>4</v>
      </c>
    </row>
    <row r="246" spans="1:9" ht="15.75" customHeight="1" x14ac:dyDescent="0.2">
      <c r="A246" s="7" t="s">
        <v>427</v>
      </c>
      <c r="B246" s="8" t="s">
        <v>419</v>
      </c>
      <c r="C246" s="6" t="s">
        <v>407</v>
      </c>
      <c r="D246" s="9">
        <v>41751</v>
      </c>
      <c r="E246" s="10" t="s">
        <v>9</v>
      </c>
      <c r="F246" s="11">
        <v>21</v>
      </c>
    </row>
    <row r="247" spans="1:9" ht="15.75" customHeight="1" x14ac:dyDescent="0.2">
      <c r="A247" s="7" t="s">
        <v>428</v>
      </c>
      <c r="B247" s="8" t="s">
        <v>419</v>
      </c>
      <c r="C247" s="6" t="s">
        <v>429</v>
      </c>
      <c r="D247" s="9">
        <v>41828</v>
      </c>
      <c r="E247" s="10" t="s">
        <v>9</v>
      </c>
      <c r="F247" s="11">
        <v>5</v>
      </c>
    </row>
    <row r="248" spans="1:9" ht="15.75" customHeight="1" x14ac:dyDescent="0.2">
      <c r="A248" s="7" t="s">
        <v>430</v>
      </c>
      <c r="B248" s="8" t="s">
        <v>431</v>
      </c>
      <c r="C248" s="6" t="s">
        <v>432</v>
      </c>
      <c r="D248" s="9">
        <v>41939</v>
      </c>
      <c r="E248" s="10" t="s">
        <v>9</v>
      </c>
      <c r="F248" s="11">
        <v>21</v>
      </c>
    </row>
    <row r="249" spans="1:9" ht="15.75" customHeight="1" x14ac:dyDescent="0.2">
      <c r="A249" s="7" t="s">
        <v>433</v>
      </c>
      <c r="B249" s="8" t="s">
        <v>431</v>
      </c>
      <c r="C249" s="6" t="s">
        <v>21</v>
      </c>
      <c r="D249" s="9">
        <v>41961</v>
      </c>
      <c r="E249" s="10" t="s">
        <v>9</v>
      </c>
      <c r="F249" s="11">
        <v>21</v>
      </c>
    </row>
    <row r="250" spans="1:9" ht="15.75" customHeight="1" x14ac:dyDescent="0.2">
      <c r="A250" s="7" t="s">
        <v>434</v>
      </c>
      <c r="B250" s="8" t="s">
        <v>431</v>
      </c>
      <c r="C250" s="6" t="s">
        <v>435</v>
      </c>
      <c r="D250" s="9">
        <v>41995</v>
      </c>
      <c r="E250" s="10" t="s">
        <v>9</v>
      </c>
      <c r="F250" s="11">
        <v>5</v>
      </c>
    </row>
    <row r="251" spans="1:9" ht="15.75" customHeight="1" x14ac:dyDescent="0.2">
      <c r="A251" s="12" t="s">
        <v>3799</v>
      </c>
      <c r="B251" s="8" t="s">
        <v>431</v>
      </c>
      <c r="C251" s="6" t="s">
        <v>23</v>
      </c>
      <c r="D251" s="9">
        <v>42016</v>
      </c>
      <c r="E251" s="10" t="s">
        <v>9</v>
      </c>
      <c r="F251" s="11">
        <v>21</v>
      </c>
    </row>
    <row r="252" spans="1:9" ht="15.75" customHeight="1" x14ac:dyDescent="0.2">
      <c r="A252" s="7" t="s">
        <v>436</v>
      </c>
      <c r="B252" s="8" t="s">
        <v>437</v>
      </c>
      <c r="C252" s="6" t="s">
        <v>85</v>
      </c>
      <c r="D252" s="9">
        <v>39945</v>
      </c>
      <c r="E252" s="10" t="s">
        <v>9</v>
      </c>
      <c r="F252" s="11">
        <v>18</v>
      </c>
    </row>
    <row r="253" spans="1:9" ht="15.75" customHeight="1" x14ac:dyDescent="0.2">
      <c r="A253" s="26" t="s">
        <v>5158</v>
      </c>
      <c r="B253" s="25" t="s">
        <v>5043</v>
      </c>
      <c r="C253" s="6" t="s">
        <v>357</v>
      </c>
      <c r="D253" s="9">
        <v>39395</v>
      </c>
      <c r="E253" s="10" t="s">
        <v>9</v>
      </c>
      <c r="F253" s="11">
        <v>5</v>
      </c>
    </row>
    <row r="254" spans="1:9" s="25" customFormat="1" ht="15.75" customHeight="1" x14ac:dyDescent="0.2">
      <c r="A254" s="26" t="s">
        <v>5042</v>
      </c>
      <c r="B254" s="25" t="s">
        <v>5043</v>
      </c>
      <c r="C254" s="14" t="s">
        <v>5044</v>
      </c>
      <c r="D254" s="10">
        <v>39581</v>
      </c>
      <c r="E254" s="23" t="s">
        <v>9</v>
      </c>
      <c r="F254" s="18">
        <v>5</v>
      </c>
      <c r="G254" s="119"/>
      <c r="H254" s="27"/>
      <c r="I254" s="120"/>
    </row>
    <row r="255" spans="1:9" ht="15.75" customHeight="1" x14ac:dyDescent="0.2">
      <c r="A255" s="7" t="s">
        <v>452</v>
      </c>
      <c r="B255" s="8" t="s">
        <v>450</v>
      </c>
      <c r="C255" s="6" t="s">
        <v>453</v>
      </c>
      <c r="D255" s="9">
        <v>37147</v>
      </c>
      <c r="E255" s="10" t="s">
        <v>9</v>
      </c>
      <c r="F255" s="11">
        <v>6</v>
      </c>
    </row>
    <row r="256" spans="1:9" ht="15.75" customHeight="1" x14ac:dyDescent="0.2">
      <c r="A256" s="7" t="s">
        <v>449</v>
      </c>
      <c r="B256" s="8" t="s">
        <v>450</v>
      </c>
      <c r="C256" s="6" t="s">
        <v>451</v>
      </c>
      <c r="D256" s="9">
        <v>37147</v>
      </c>
      <c r="E256" s="10" t="s">
        <v>9</v>
      </c>
      <c r="F256" s="11">
        <v>10</v>
      </c>
    </row>
    <row r="257" spans="1:6" ht="15.75" customHeight="1" x14ac:dyDescent="0.2">
      <c r="A257" s="7" t="s">
        <v>454</v>
      </c>
      <c r="B257" s="8" t="s">
        <v>450</v>
      </c>
      <c r="C257" s="6" t="s">
        <v>50</v>
      </c>
      <c r="D257" s="9">
        <v>37694</v>
      </c>
      <c r="E257" s="10" t="s">
        <v>9</v>
      </c>
      <c r="F257" s="11">
        <v>7</v>
      </c>
    </row>
    <row r="258" spans="1:6" ht="15.75" customHeight="1" x14ac:dyDescent="0.2">
      <c r="A258" s="7" t="s">
        <v>455</v>
      </c>
      <c r="B258" s="8" t="s">
        <v>450</v>
      </c>
      <c r="C258" s="6" t="s">
        <v>456</v>
      </c>
      <c r="D258" s="9">
        <v>37694</v>
      </c>
      <c r="E258" s="10" t="s">
        <v>9</v>
      </c>
      <c r="F258" s="11">
        <v>10</v>
      </c>
    </row>
    <row r="259" spans="1:6" ht="15.75" customHeight="1" x14ac:dyDescent="0.2">
      <c r="A259" s="7" t="s">
        <v>457</v>
      </c>
      <c r="B259" s="8" t="s">
        <v>450</v>
      </c>
      <c r="C259" s="6" t="s">
        <v>458</v>
      </c>
      <c r="D259" s="9">
        <v>37756</v>
      </c>
      <c r="E259" s="10" t="s">
        <v>9</v>
      </c>
      <c r="F259" s="11">
        <v>12</v>
      </c>
    </row>
    <row r="260" spans="1:6" ht="15.75" customHeight="1" x14ac:dyDescent="0.2">
      <c r="A260" s="7" t="s">
        <v>459</v>
      </c>
      <c r="B260" s="8" t="s">
        <v>460</v>
      </c>
      <c r="C260" s="6" t="s">
        <v>269</v>
      </c>
      <c r="D260" s="9">
        <v>37819</v>
      </c>
      <c r="E260" s="10" t="s">
        <v>9</v>
      </c>
      <c r="F260" s="11">
        <v>4</v>
      </c>
    </row>
    <row r="261" spans="1:6" ht="15.75" customHeight="1" x14ac:dyDescent="0.2">
      <c r="A261" s="7" t="s">
        <v>464</v>
      </c>
      <c r="B261" s="8" t="s">
        <v>460</v>
      </c>
      <c r="C261" s="6" t="s">
        <v>465</v>
      </c>
      <c r="D261" s="9">
        <v>38961</v>
      </c>
      <c r="E261" s="10" t="s">
        <v>9</v>
      </c>
      <c r="F261" s="11">
        <v>15</v>
      </c>
    </row>
    <row r="262" spans="1:6" ht="15.75" customHeight="1" x14ac:dyDescent="0.2">
      <c r="A262" s="7" t="s">
        <v>466</v>
      </c>
      <c r="B262" s="8" t="s">
        <v>460</v>
      </c>
      <c r="C262" s="6" t="s">
        <v>467</v>
      </c>
      <c r="D262" s="9">
        <v>39350</v>
      </c>
      <c r="E262" s="10" t="s">
        <v>9</v>
      </c>
      <c r="F262" s="11">
        <v>13</v>
      </c>
    </row>
    <row r="263" spans="1:6" ht="15.75" customHeight="1" x14ac:dyDescent="0.2">
      <c r="A263" s="7" t="s">
        <v>461</v>
      </c>
      <c r="B263" s="8" t="s">
        <v>460</v>
      </c>
      <c r="C263" s="6" t="s">
        <v>36</v>
      </c>
      <c r="D263" s="9">
        <v>38484</v>
      </c>
      <c r="E263" s="10" t="s">
        <v>9</v>
      </c>
      <c r="F263" s="11">
        <v>7</v>
      </c>
    </row>
    <row r="264" spans="1:6" ht="15.75" customHeight="1" x14ac:dyDescent="0.2">
      <c r="A264" s="7" t="s">
        <v>469</v>
      </c>
      <c r="B264" s="8" t="s">
        <v>460</v>
      </c>
      <c r="C264" s="6" t="s">
        <v>470</v>
      </c>
      <c r="D264" s="9">
        <v>41182</v>
      </c>
      <c r="E264" s="10" t="s">
        <v>9</v>
      </c>
      <c r="F264" s="11">
        <v>12</v>
      </c>
    </row>
    <row r="265" spans="1:6" ht="15.75" customHeight="1" x14ac:dyDescent="0.2">
      <c r="A265" s="7" t="s">
        <v>471</v>
      </c>
      <c r="B265" s="8" t="s">
        <v>460</v>
      </c>
      <c r="C265" s="6" t="s">
        <v>472</v>
      </c>
      <c r="D265" s="9">
        <v>41505</v>
      </c>
      <c r="E265" s="10" t="s">
        <v>9</v>
      </c>
      <c r="F265" s="11">
        <v>12</v>
      </c>
    </row>
    <row r="266" spans="1:6" ht="15.75" customHeight="1" x14ac:dyDescent="0.2">
      <c r="A266" s="7" t="s">
        <v>462</v>
      </c>
      <c r="B266" s="8" t="s">
        <v>460</v>
      </c>
      <c r="C266" s="6" t="s">
        <v>463</v>
      </c>
      <c r="D266" s="9">
        <v>38603</v>
      </c>
      <c r="E266" s="10" t="s">
        <v>9</v>
      </c>
      <c r="F266" s="11">
        <v>16</v>
      </c>
    </row>
    <row r="267" spans="1:6" ht="15.75" customHeight="1" x14ac:dyDescent="0.2">
      <c r="A267" s="12" t="s">
        <v>468</v>
      </c>
      <c r="B267" s="8" t="s">
        <v>460</v>
      </c>
      <c r="C267" s="6" t="s">
        <v>467</v>
      </c>
      <c r="D267" s="9">
        <v>39350</v>
      </c>
      <c r="E267" s="10" t="s">
        <v>37</v>
      </c>
      <c r="F267" s="11">
        <v>24</v>
      </c>
    </row>
    <row r="268" spans="1:6" ht="15.75" customHeight="1" x14ac:dyDescent="0.2">
      <c r="A268" s="7" t="s">
        <v>487</v>
      </c>
      <c r="B268" s="8" t="s">
        <v>474</v>
      </c>
      <c r="C268" s="6" t="s">
        <v>36</v>
      </c>
      <c r="D268" s="9">
        <v>40616</v>
      </c>
      <c r="E268" s="10" t="s">
        <v>9</v>
      </c>
      <c r="F268" s="11">
        <v>7</v>
      </c>
    </row>
    <row r="269" spans="1:6" ht="15.75" customHeight="1" x14ac:dyDescent="0.2">
      <c r="A269" s="7" t="s">
        <v>489</v>
      </c>
      <c r="B269" s="8" t="s">
        <v>474</v>
      </c>
      <c r="C269" s="6" t="s">
        <v>490</v>
      </c>
      <c r="D269" s="9">
        <v>41172</v>
      </c>
      <c r="E269" s="10" t="s">
        <v>9</v>
      </c>
      <c r="F269" s="11">
        <v>5</v>
      </c>
    </row>
    <row r="270" spans="1:6" ht="15.75" customHeight="1" x14ac:dyDescent="0.2">
      <c r="A270" s="7" t="s">
        <v>491</v>
      </c>
      <c r="B270" s="8" t="s">
        <v>474</v>
      </c>
      <c r="C270" s="6" t="s">
        <v>492</v>
      </c>
      <c r="D270" s="9">
        <v>41514</v>
      </c>
      <c r="E270" s="10" t="s">
        <v>9</v>
      </c>
      <c r="F270" s="11">
        <v>18</v>
      </c>
    </row>
    <row r="271" spans="1:6" ht="15.75" customHeight="1" x14ac:dyDescent="0.2">
      <c r="A271" s="7" t="s">
        <v>473</v>
      </c>
      <c r="B271" s="8" t="s">
        <v>474</v>
      </c>
      <c r="C271" s="6" t="s">
        <v>475</v>
      </c>
      <c r="D271" s="9">
        <v>39888</v>
      </c>
      <c r="E271" s="10" t="s">
        <v>9</v>
      </c>
      <c r="F271" s="11">
        <v>1</v>
      </c>
    </row>
    <row r="272" spans="1:6" ht="15.75" customHeight="1" x14ac:dyDescent="0.2">
      <c r="A272" s="7" t="s">
        <v>476</v>
      </c>
      <c r="B272" s="8" t="s">
        <v>474</v>
      </c>
      <c r="C272" s="6" t="s">
        <v>390</v>
      </c>
      <c r="D272" s="9">
        <v>39996</v>
      </c>
      <c r="E272" s="10" t="s">
        <v>9</v>
      </c>
      <c r="F272" s="11">
        <v>2</v>
      </c>
    </row>
    <row r="273" spans="1:6" ht="15.75" customHeight="1" x14ac:dyDescent="0.2">
      <c r="A273" s="7" t="s">
        <v>477</v>
      </c>
      <c r="B273" s="8" t="s">
        <v>474</v>
      </c>
      <c r="C273" s="6" t="s">
        <v>478</v>
      </c>
      <c r="D273" s="9">
        <v>40386</v>
      </c>
      <c r="E273" s="10" t="s">
        <v>9</v>
      </c>
      <c r="F273" s="11">
        <v>18</v>
      </c>
    </row>
    <row r="274" spans="1:6" ht="15.75" customHeight="1" x14ac:dyDescent="0.2">
      <c r="A274" s="7" t="s">
        <v>479</v>
      </c>
      <c r="B274" s="8" t="s">
        <v>474</v>
      </c>
      <c r="C274" s="6" t="s">
        <v>480</v>
      </c>
      <c r="D274" s="9">
        <v>40406</v>
      </c>
      <c r="E274" s="10" t="s">
        <v>9</v>
      </c>
      <c r="F274" s="11">
        <v>16</v>
      </c>
    </row>
    <row r="275" spans="1:6" ht="15.75" customHeight="1" x14ac:dyDescent="0.2">
      <c r="A275" s="7" t="s">
        <v>481</v>
      </c>
      <c r="B275" s="8" t="s">
        <v>474</v>
      </c>
      <c r="C275" s="6" t="s">
        <v>482</v>
      </c>
      <c r="D275" s="9">
        <v>40436</v>
      </c>
      <c r="E275" s="10" t="s">
        <v>9</v>
      </c>
      <c r="F275" s="11">
        <v>16</v>
      </c>
    </row>
    <row r="276" spans="1:6" ht="15.75" customHeight="1" x14ac:dyDescent="0.2">
      <c r="A276" s="7" t="s">
        <v>483</v>
      </c>
      <c r="B276" s="8" t="s">
        <v>474</v>
      </c>
      <c r="C276" s="6" t="s">
        <v>484</v>
      </c>
      <c r="D276" s="9">
        <v>40451</v>
      </c>
      <c r="E276" s="10" t="s">
        <v>9</v>
      </c>
      <c r="F276" s="11">
        <v>16</v>
      </c>
    </row>
    <row r="277" spans="1:6" ht="15.75" customHeight="1" x14ac:dyDescent="0.2">
      <c r="A277" s="12" t="s">
        <v>485</v>
      </c>
      <c r="B277" s="8" t="s">
        <v>474</v>
      </c>
      <c r="C277" s="6" t="s">
        <v>486</v>
      </c>
      <c r="D277" s="9">
        <v>40466</v>
      </c>
      <c r="E277" s="10" t="s">
        <v>9</v>
      </c>
      <c r="F277" s="11">
        <v>16</v>
      </c>
    </row>
    <row r="278" spans="1:6" ht="15.75" customHeight="1" x14ac:dyDescent="0.2">
      <c r="A278" s="7" t="s">
        <v>488</v>
      </c>
      <c r="B278" s="8" t="s">
        <v>474</v>
      </c>
      <c r="C278" s="6" t="s">
        <v>36</v>
      </c>
      <c r="D278" s="9">
        <v>40616</v>
      </c>
      <c r="E278" s="10" t="s">
        <v>37</v>
      </c>
      <c r="F278" s="11">
        <v>7</v>
      </c>
    </row>
    <row r="279" spans="1:6" ht="15.75" customHeight="1" x14ac:dyDescent="0.2">
      <c r="A279" s="7" t="s">
        <v>493</v>
      </c>
      <c r="B279" s="8" t="s">
        <v>494</v>
      </c>
      <c r="C279" s="6" t="s">
        <v>36</v>
      </c>
      <c r="D279" s="9">
        <v>36851</v>
      </c>
      <c r="E279" s="10" t="s">
        <v>9</v>
      </c>
      <c r="F279" s="11">
        <v>7</v>
      </c>
    </row>
    <row r="280" spans="1:6" ht="15.75" customHeight="1" x14ac:dyDescent="0.2">
      <c r="A280" s="7" t="s">
        <v>497</v>
      </c>
      <c r="B280" s="8" t="s">
        <v>494</v>
      </c>
      <c r="C280" s="6" t="s">
        <v>498</v>
      </c>
      <c r="D280" s="9">
        <v>37167</v>
      </c>
      <c r="E280" s="10" t="s">
        <v>9</v>
      </c>
      <c r="F280" s="11">
        <v>23</v>
      </c>
    </row>
    <row r="281" spans="1:6" ht="15.75" customHeight="1" x14ac:dyDescent="0.2">
      <c r="A281" s="7" t="s">
        <v>499</v>
      </c>
      <c r="B281" s="8" t="s">
        <v>494</v>
      </c>
      <c r="C281" s="6" t="s">
        <v>102</v>
      </c>
      <c r="D281" s="9">
        <v>37440</v>
      </c>
      <c r="E281" s="10" t="s">
        <v>9</v>
      </c>
      <c r="F281" s="11">
        <v>13</v>
      </c>
    </row>
    <row r="282" spans="1:6" ht="15.75" customHeight="1" x14ac:dyDescent="0.2">
      <c r="A282" s="7" t="s">
        <v>503</v>
      </c>
      <c r="B282" s="8" t="s">
        <v>494</v>
      </c>
      <c r="C282" s="6" t="s">
        <v>504</v>
      </c>
      <c r="D282" s="9">
        <v>37769</v>
      </c>
      <c r="E282" s="10" t="s">
        <v>9</v>
      </c>
      <c r="F282" s="11">
        <v>11</v>
      </c>
    </row>
    <row r="283" spans="1:6" ht="15.75" customHeight="1" x14ac:dyDescent="0.2">
      <c r="A283" s="7" t="s">
        <v>509</v>
      </c>
      <c r="B283" s="8" t="s">
        <v>494</v>
      </c>
      <c r="C283" s="6" t="s">
        <v>510</v>
      </c>
      <c r="D283" s="9">
        <v>39756</v>
      </c>
      <c r="E283" s="10" t="s">
        <v>9</v>
      </c>
      <c r="F283" s="11">
        <v>15</v>
      </c>
    </row>
    <row r="284" spans="1:6" ht="15.75" customHeight="1" x14ac:dyDescent="0.2">
      <c r="A284" s="7" t="s">
        <v>507</v>
      </c>
      <c r="B284" s="8" t="s">
        <v>494</v>
      </c>
      <c r="C284" s="6" t="s">
        <v>36</v>
      </c>
      <c r="D284" s="9">
        <v>39314</v>
      </c>
      <c r="E284" s="10" t="s">
        <v>9</v>
      </c>
      <c r="F284" s="11">
        <v>7</v>
      </c>
    </row>
    <row r="285" spans="1:6" ht="15.75" customHeight="1" x14ac:dyDescent="0.2">
      <c r="A285" s="7" t="s">
        <v>517</v>
      </c>
      <c r="B285" s="8" t="s">
        <v>494</v>
      </c>
      <c r="C285" s="6" t="s">
        <v>518</v>
      </c>
      <c r="D285" s="9">
        <v>40400</v>
      </c>
      <c r="E285" s="10" t="s">
        <v>9</v>
      </c>
      <c r="F285" s="11">
        <v>13</v>
      </c>
    </row>
    <row r="286" spans="1:6" ht="15.75" customHeight="1" x14ac:dyDescent="0.2">
      <c r="A286" s="7" t="s">
        <v>495</v>
      </c>
      <c r="B286" s="8" t="s">
        <v>494</v>
      </c>
      <c r="C286" s="6" t="s">
        <v>496</v>
      </c>
      <c r="D286" s="9">
        <v>36851</v>
      </c>
      <c r="E286" s="10" t="s">
        <v>37</v>
      </c>
      <c r="F286" s="11">
        <v>24</v>
      </c>
    </row>
    <row r="287" spans="1:6" ht="15.75" customHeight="1" x14ac:dyDescent="0.2">
      <c r="A287" s="7" t="s">
        <v>500</v>
      </c>
      <c r="B287" s="8" t="s">
        <v>494</v>
      </c>
      <c r="C287" s="6" t="s">
        <v>501</v>
      </c>
      <c r="D287" s="9">
        <v>37167</v>
      </c>
      <c r="E287" s="10" t="s">
        <v>37</v>
      </c>
      <c r="F287" s="11">
        <v>24</v>
      </c>
    </row>
    <row r="288" spans="1:6" ht="15.75" customHeight="1" x14ac:dyDescent="0.2">
      <c r="A288" s="7" t="s">
        <v>502</v>
      </c>
      <c r="B288" s="8" t="s">
        <v>494</v>
      </c>
      <c r="C288" s="6" t="s">
        <v>102</v>
      </c>
      <c r="D288" s="9">
        <v>37440</v>
      </c>
      <c r="E288" s="10" t="s">
        <v>37</v>
      </c>
      <c r="F288" s="11">
        <v>24</v>
      </c>
    </row>
    <row r="289" spans="1:6" ht="15.75" customHeight="1" x14ac:dyDescent="0.2">
      <c r="A289" s="7" t="s">
        <v>505</v>
      </c>
      <c r="B289" s="8" t="s">
        <v>494</v>
      </c>
      <c r="C289" s="6" t="s">
        <v>504</v>
      </c>
      <c r="D289" s="9">
        <v>37769</v>
      </c>
      <c r="E289" s="10" t="s">
        <v>37</v>
      </c>
      <c r="F289" s="11">
        <v>24</v>
      </c>
    </row>
    <row r="290" spans="1:6" ht="15.75" customHeight="1" x14ac:dyDescent="0.2">
      <c r="A290" s="7" t="s">
        <v>506</v>
      </c>
      <c r="B290" s="8" t="s">
        <v>494</v>
      </c>
      <c r="C290" s="6" t="s">
        <v>30</v>
      </c>
      <c r="D290" s="9">
        <v>38670</v>
      </c>
      <c r="E290" s="10" t="s">
        <v>9</v>
      </c>
      <c r="F290" s="11">
        <v>4</v>
      </c>
    </row>
    <row r="291" spans="1:6" ht="15.75" customHeight="1" x14ac:dyDescent="0.2">
      <c r="A291" s="7" t="s">
        <v>508</v>
      </c>
      <c r="B291" s="8" t="s">
        <v>494</v>
      </c>
      <c r="C291" s="6" t="s">
        <v>36</v>
      </c>
      <c r="D291" s="9">
        <v>39314</v>
      </c>
      <c r="E291" s="10" t="s">
        <v>37</v>
      </c>
      <c r="F291" s="11">
        <v>24</v>
      </c>
    </row>
    <row r="292" spans="1:6" ht="15.75" customHeight="1" x14ac:dyDescent="0.2">
      <c r="A292" s="7" t="s">
        <v>511</v>
      </c>
      <c r="B292" s="8" t="s">
        <v>494</v>
      </c>
      <c r="C292" s="6" t="s">
        <v>512</v>
      </c>
      <c r="D292" s="9">
        <v>39780</v>
      </c>
      <c r="E292" s="10" t="s">
        <v>9</v>
      </c>
      <c r="F292" s="11">
        <v>16</v>
      </c>
    </row>
    <row r="293" spans="1:6" ht="15.75" customHeight="1" x14ac:dyDescent="0.2">
      <c r="A293" s="7" t="s">
        <v>513</v>
      </c>
      <c r="B293" s="8" t="s">
        <v>494</v>
      </c>
      <c r="C293" s="6" t="s">
        <v>514</v>
      </c>
      <c r="D293" s="9">
        <v>39790</v>
      </c>
      <c r="E293" s="10" t="s">
        <v>9</v>
      </c>
      <c r="F293" s="11">
        <v>16</v>
      </c>
    </row>
    <row r="294" spans="1:6" ht="15.75" customHeight="1" x14ac:dyDescent="0.2">
      <c r="A294" s="7" t="s">
        <v>515</v>
      </c>
      <c r="B294" s="8" t="s">
        <v>494</v>
      </c>
      <c r="C294" s="6" t="s">
        <v>516</v>
      </c>
      <c r="D294" s="9">
        <v>39827</v>
      </c>
      <c r="E294" s="10" t="s">
        <v>9</v>
      </c>
      <c r="F294" s="11">
        <v>16</v>
      </c>
    </row>
    <row r="295" spans="1:6" ht="15.75" customHeight="1" x14ac:dyDescent="0.2">
      <c r="A295" s="23" t="s">
        <v>519</v>
      </c>
      <c r="B295" s="14" t="s">
        <v>494</v>
      </c>
      <c r="C295" s="14" t="s">
        <v>520</v>
      </c>
      <c r="D295" s="10">
        <v>40400</v>
      </c>
      <c r="E295" s="23" t="s">
        <v>9</v>
      </c>
      <c r="F295" s="23">
        <v>10</v>
      </c>
    </row>
    <row r="296" spans="1:6" ht="15.75" customHeight="1" x14ac:dyDescent="0.2">
      <c r="A296" s="7" t="s">
        <v>521</v>
      </c>
      <c r="B296" s="8" t="s">
        <v>522</v>
      </c>
      <c r="C296" s="6" t="s">
        <v>36</v>
      </c>
      <c r="D296" s="9">
        <v>36573</v>
      </c>
      <c r="E296" s="10" t="s">
        <v>9</v>
      </c>
      <c r="F296" s="11">
        <v>7</v>
      </c>
    </row>
    <row r="297" spans="1:6" ht="15.75" customHeight="1" x14ac:dyDescent="0.2">
      <c r="A297" s="7" t="s">
        <v>4615</v>
      </c>
      <c r="B297" s="8" t="s">
        <v>522</v>
      </c>
      <c r="C297" s="6" t="s">
        <v>645</v>
      </c>
      <c r="D297" s="9">
        <v>36685</v>
      </c>
      <c r="E297" s="10" t="s">
        <v>9</v>
      </c>
      <c r="F297" s="11">
        <v>11</v>
      </c>
    </row>
    <row r="298" spans="1:6" ht="15.75" customHeight="1" x14ac:dyDescent="0.2">
      <c r="A298" s="7" t="s">
        <v>523</v>
      </c>
      <c r="B298" s="8" t="s">
        <v>524</v>
      </c>
      <c r="C298" s="6" t="s">
        <v>85</v>
      </c>
      <c r="D298" s="9">
        <v>40022</v>
      </c>
      <c r="E298" s="13" t="s">
        <v>9</v>
      </c>
      <c r="F298" s="11">
        <v>18</v>
      </c>
    </row>
    <row r="299" spans="1:6" ht="15.75" customHeight="1" x14ac:dyDescent="0.2">
      <c r="A299" s="7" t="s">
        <v>525</v>
      </c>
      <c r="B299" s="8" t="s">
        <v>526</v>
      </c>
      <c r="C299" s="6" t="s">
        <v>527</v>
      </c>
      <c r="D299" s="9">
        <v>40966</v>
      </c>
      <c r="E299" s="13" t="s">
        <v>9</v>
      </c>
      <c r="F299" s="11">
        <v>23</v>
      </c>
    </row>
    <row r="300" spans="1:6" ht="15.75" customHeight="1" x14ac:dyDescent="0.2">
      <c r="A300" s="7" t="s">
        <v>528</v>
      </c>
      <c r="B300" s="8" t="s">
        <v>526</v>
      </c>
      <c r="C300" s="6" t="s">
        <v>529</v>
      </c>
      <c r="D300" s="9">
        <v>41520</v>
      </c>
      <c r="E300" s="13" t="s">
        <v>9</v>
      </c>
      <c r="F300" s="11">
        <v>6</v>
      </c>
    </row>
    <row r="301" spans="1:6" ht="15.75" customHeight="1" x14ac:dyDescent="0.2">
      <c r="A301" s="7" t="s">
        <v>530</v>
      </c>
      <c r="B301" s="8" t="s">
        <v>531</v>
      </c>
      <c r="C301" s="6" t="s">
        <v>532</v>
      </c>
      <c r="D301" s="9">
        <v>41708</v>
      </c>
      <c r="E301" s="13" t="s">
        <v>9</v>
      </c>
      <c r="F301" s="11">
        <v>18</v>
      </c>
    </row>
    <row r="302" spans="1:6" ht="15.75" customHeight="1" x14ac:dyDescent="0.2">
      <c r="A302" s="7" t="s">
        <v>533</v>
      </c>
      <c r="B302" s="8" t="s">
        <v>531</v>
      </c>
      <c r="C302" s="6" t="s">
        <v>534</v>
      </c>
      <c r="D302" s="9">
        <v>41708</v>
      </c>
      <c r="E302" s="10" t="s">
        <v>9</v>
      </c>
      <c r="F302" s="11">
        <v>10</v>
      </c>
    </row>
    <row r="303" spans="1:6" ht="15.75" customHeight="1" x14ac:dyDescent="0.2">
      <c r="A303" s="12" t="s">
        <v>535</v>
      </c>
      <c r="B303" s="8" t="s">
        <v>531</v>
      </c>
      <c r="C303" s="6" t="s">
        <v>25</v>
      </c>
      <c r="D303" s="9">
        <v>41764</v>
      </c>
      <c r="E303" s="10" t="s">
        <v>9</v>
      </c>
      <c r="F303" s="11">
        <v>23</v>
      </c>
    </row>
    <row r="304" spans="1:6" ht="15.75" customHeight="1" x14ac:dyDescent="0.2">
      <c r="A304" s="7" t="s">
        <v>4349</v>
      </c>
      <c r="B304" s="8" t="s">
        <v>531</v>
      </c>
      <c r="C304" s="6" t="s">
        <v>4350</v>
      </c>
      <c r="D304" s="9">
        <v>42054</v>
      </c>
      <c r="E304" s="10" t="s">
        <v>9</v>
      </c>
      <c r="F304" s="11">
        <v>10</v>
      </c>
    </row>
    <row r="305" spans="1:6" ht="15.75" customHeight="1" x14ac:dyDescent="0.2">
      <c r="A305" s="7" t="s">
        <v>4689</v>
      </c>
      <c r="B305" s="8" t="s">
        <v>531</v>
      </c>
      <c r="C305" s="6" t="s">
        <v>4699</v>
      </c>
      <c r="D305" s="9">
        <v>42186</v>
      </c>
      <c r="E305" s="10" t="s">
        <v>9</v>
      </c>
      <c r="F305" s="11">
        <v>23</v>
      </c>
    </row>
    <row r="306" spans="1:6" ht="15.75" customHeight="1" x14ac:dyDescent="0.2">
      <c r="A306" s="7" t="s">
        <v>536</v>
      </c>
      <c r="B306" s="8" t="s">
        <v>537</v>
      </c>
      <c r="C306" s="6" t="s">
        <v>36</v>
      </c>
      <c r="D306" s="9">
        <v>38362</v>
      </c>
      <c r="E306" s="10" t="s">
        <v>31</v>
      </c>
      <c r="F306" s="11">
        <v>7</v>
      </c>
    </row>
    <row r="307" spans="1:6" ht="15.75" customHeight="1" x14ac:dyDescent="0.2">
      <c r="A307" s="7" t="s">
        <v>538</v>
      </c>
      <c r="B307" s="8" t="s">
        <v>539</v>
      </c>
      <c r="C307" s="6" t="s">
        <v>30</v>
      </c>
      <c r="D307" s="9">
        <v>37088</v>
      </c>
      <c r="E307" s="10" t="s">
        <v>31</v>
      </c>
      <c r="F307" s="11">
        <v>4</v>
      </c>
    </row>
    <row r="308" spans="1:6" ht="15.75" customHeight="1" x14ac:dyDescent="0.2">
      <c r="A308" s="7" t="s">
        <v>540</v>
      </c>
      <c r="B308" s="8" t="s">
        <v>539</v>
      </c>
      <c r="C308" s="6" t="s">
        <v>36</v>
      </c>
      <c r="D308" s="9">
        <v>37977</v>
      </c>
      <c r="E308" s="10" t="s">
        <v>31</v>
      </c>
      <c r="F308" s="11">
        <v>7</v>
      </c>
    </row>
    <row r="309" spans="1:6" ht="15.75" customHeight="1" x14ac:dyDescent="0.2">
      <c r="A309" s="7" t="s">
        <v>541</v>
      </c>
      <c r="B309" s="8" t="s">
        <v>539</v>
      </c>
      <c r="C309" s="6" t="s">
        <v>102</v>
      </c>
      <c r="D309" s="9">
        <v>38735</v>
      </c>
      <c r="E309" s="10" t="s">
        <v>9</v>
      </c>
      <c r="F309" s="11">
        <v>24</v>
      </c>
    </row>
    <row r="310" spans="1:6" ht="15.75" customHeight="1" x14ac:dyDescent="0.2">
      <c r="A310" s="7" t="s">
        <v>542</v>
      </c>
      <c r="B310" s="8" t="s">
        <v>543</v>
      </c>
      <c r="C310" s="6" t="s">
        <v>30</v>
      </c>
      <c r="D310" s="9">
        <v>38770</v>
      </c>
      <c r="E310" s="10" t="s">
        <v>9</v>
      </c>
      <c r="F310" s="11">
        <v>4</v>
      </c>
    </row>
    <row r="311" spans="1:6" ht="15.75" customHeight="1" x14ac:dyDescent="0.2">
      <c r="A311" s="7" t="s">
        <v>549</v>
      </c>
      <c r="B311" s="8" t="s">
        <v>543</v>
      </c>
      <c r="C311" s="6" t="s">
        <v>550</v>
      </c>
      <c r="D311" s="9">
        <v>40802</v>
      </c>
      <c r="E311" s="10" t="s">
        <v>9</v>
      </c>
      <c r="F311" s="11">
        <v>13</v>
      </c>
    </row>
    <row r="312" spans="1:6" ht="15.75" customHeight="1" x14ac:dyDescent="0.2">
      <c r="A312" s="7" t="s">
        <v>544</v>
      </c>
      <c r="B312" s="8" t="s">
        <v>543</v>
      </c>
      <c r="C312" s="6" t="s">
        <v>36</v>
      </c>
      <c r="D312" s="9">
        <v>39696</v>
      </c>
      <c r="E312" s="10" t="s">
        <v>9</v>
      </c>
      <c r="F312" s="11">
        <v>7</v>
      </c>
    </row>
    <row r="313" spans="1:6" ht="15.75" customHeight="1" x14ac:dyDescent="0.2">
      <c r="A313" s="26" t="s">
        <v>552</v>
      </c>
      <c r="B313" s="27" t="s">
        <v>543</v>
      </c>
      <c r="C313" s="28" t="s">
        <v>553</v>
      </c>
      <c r="D313" s="29">
        <v>41163</v>
      </c>
      <c r="E313" s="13" t="s">
        <v>9</v>
      </c>
      <c r="F313" s="18">
        <v>12</v>
      </c>
    </row>
    <row r="314" spans="1:6" ht="15.75" customHeight="1" x14ac:dyDescent="0.2">
      <c r="A314" s="7" t="s">
        <v>545</v>
      </c>
      <c r="B314" s="8" t="s">
        <v>543</v>
      </c>
      <c r="C314" s="6" t="s">
        <v>546</v>
      </c>
      <c r="D314" s="9">
        <v>40109</v>
      </c>
      <c r="E314" s="13" t="s">
        <v>9</v>
      </c>
      <c r="F314" s="11">
        <v>13</v>
      </c>
    </row>
    <row r="315" spans="1:6" ht="15.75" customHeight="1" x14ac:dyDescent="0.2">
      <c r="A315" s="7" t="s">
        <v>547</v>
      </c>
      <c r="B315" s="8" t="s">
        <v>543</v>
      </c>
      <c r="C315" s="6" t="s">
        <v>548</v>
      </c>
      <c r="D315" s="9">
        <v>40109</v>
      </c>
      <c r="E315" s="13" t="s">
        <v>9</v>
      </c>
      <c r="F315" s="11">
        <v>15</v>
      </c>
    </row>
    <row r="316" spans="1:6" ht="15.75" customHeight="1" x14ac:dyDescent="0.2">
      <c r="A316" s="7" t="s">
        <v>551</v>
      </c>
      <c r="B316" s="8" t="s">
        <v>543</v>
      </c>
      <c r="C316" s="6" t="s">
        <v>550</v>
      </c>
      <c r="D316" s="9">
        <v>40802</v>
      </c>
      <c r="E316" s="10" t="s">
        <v>37</v>
      </c>
      <c r="F316" s="11">
        <v>13</v>
      </c>
    </row>
    <row r="317" spans="1:6" ht="15.75" customHeight="1" x14ac:dyDescent="0.2">
      <c r="A317" s="7" t="s">
        <v>554</v>
      </c>
      <c r="B317" s="8" t="s">
        <v>555</v>
      </c>
      <c r="C317" s="6" t="s">
        <v>556</v>
      </c>
      <c r="D317" s="9">
        <v>40596</v>
      </c>
      <c r="E317" s="10" t="s">
        <v>37</v>
      </c>
      <c r="F317" s="11">
        <v>5</v>
      </c>
    </row>
    <row r="318" spans="1:6" ht="15.75" customHeight="1" x14ac:dyDescent="0.2">
      <c r="A318" s="7" t="s">
        <v>557</v>
      </c>
      <c r="B318" s="8" t="s">
        <v>555</v>
      </c>
      <c r="C318" s="6" t="s">
        <v>50</v>
      </c>
      <c r="D318" s="9">
        <v>41415</v>
      </c>
      <c r="E318" s="10" t="s">
        <v>37</v>
      </c>
      <c r="F318" s="11">
        <v>7</v>
      </c>
    </row>
    <row r="319" spans="1:6" ht="15.75" customHeight="1" x14ac:dyDescent="0.2">
      <c r="A319" s="7" t="s">
        <v>558</v>
      </c>
      <c r="B319" s="8" t="s">
        <v>559</v>
      </c>
      <c r="C319" s="6" t="s">
        <v>152</v>
      </c>
      <c r="D319" s="9">
        <v>38492</v>
      </c>
      <c r="E319" s="10" t="s">
        <v>9</v>
      </c>
      <c r="F319" s="11">
        <v>3</v>
      </c>
    </row>
    <row r="320" spans="1:6" ht="15.75" customHeight="1" x14ac:dyDescent="0.2">
      <c r="A320" s="7" t="s">
        <v>567</v>
      </c>
      <c r="B320" s="8" t="s">
        <v>559</v>
      </c>
      <c r="C320" s="6" t="s">
        <v>568</v>
      </c>
      <c r="D320" s="9">
        <v>40043</v>
      </c>
      <c r="E320" s="10" t="s">
        <v>9</v>
      </c>
      <c r="F320" s="11">
        <v>10</v>
      </c>
    </row>
    <row r="321" spans="1:9" ht="15.75" customHeight="1" x14ac:dyDescent="0.2">
      <c r="A321" s="7" t="s">
        <v>560</v>
      </c>
      <c r="B321" s="8" t="s">
        <v>559</v>
      </c>
      <c r="C321" s="6" t="s">
        <v>152</v>
      </c>
      <c r="D321" s="9">
        <v>38492</v>
      </c>
      <c r="E321" s="10" t="s">
        <v>37</v>
      </c>
      <c r="F321" s="11">
        <v>3</v>
      </c>
    </row>
    <row r="322" spans="1:9" ht="15.75" customHeight="1" x14ac:dyDescent="0.2">
      <c r="A322" s="7" t="s">
        <v>561</v>
      </c>
      <c r="B322" s="8" t="s">
        <v>559</v>
      </c>
      <c r="C322" s="6" t="s">
        <v>562</v>
      </c>
      <c r="D322" s="9">
        <v>39462</v>
      </c>
      <c r="E322" s="10" t="s">
        <v>9</v>
      </c>
      <c r="F322" s="11">
        <v>6</v>
      </c>
    </row>
    <row r="323" spans="1:9" ht="15.75" customHeight="1" x14ac:dyDescent="0.2">
      <c r="A323" s="7" t="s">
        <v>563</v>
      </c>
      <c r="B323" s="8" t="s">
        <v>559</v>
      </c>
      <c r="C323" s="6" t="s">
        <v>562</v>
      </c>
      <c r="D323" s="9">
        <v>39462</v>
      </c>
      <c r="E323" s="10" t="s">
        <v>37</v>
      </c>
      <c r="F323" s="11">
        <v>6</v>
      </c>
    </row>
    <row r="324" spans="1:9" ht="15.75" customHeight="1" x14ac:dyDescent="0.2">
      <c r="A324" s="30" t="s">
        <v>564</v>
      </c>
      <c r="B324" s="20" t="s">
        <v>559</v>
      </c>
      <c r="C324" s="31" t="s">
        <v>565</v>
      </c>
      <c r="D324" s="32">
        <v>39462</v>
      </c>
      <c r="E324" s="10" t="s">
        <v>9</v>
      </c>
      <c r="F324" s="33">
        <v>10</v>
      </c>
    </row>
    <row r="325" spans="1:9" ht="15.75" customHeight="1" x14ac:dyDescent="0.2">
      <c r="A325" s="7" t="s">
        <v>566</v>
      </c>
      <c r="B325" s="8" t="s">
        <v>559</v>
      </c>
      <c r="C325" s="6" t="s">
        <v>565</v>
      </c>
      <c r="D325" s="9">
        <v>39462</v>
      </c>
      <c r="E325" s="10" t="s">
        <v>37</v>
      </c>
      <c r="F325" s="11">
        <v>10</v>
      </c>
    </row>
    <row r="326" spans="1:9" ht="15.75" customHeight="1" x14ac:dyDescent="0.2">
      <c r="A326" s="7" t="s">
        <v>569</v>
      </c>
      <c r="B326" s="8" t="s">
        <v>559</v>
      </c>
      <c r="C326" s="6" t="s">
        <v>570</v>
      </c>
      <c r="D326" s="9">
        <v>40043</v>
      </c>
      <c r="E326" s="10" t="s">
        <v>571</v>
      </c>
      <c r="F326" s="11">
        <v>7</v>
      </c>
    </row>
    <row r="327" spans="1:9" ht="15.75" customHeight="1" x14ac:dyDescent="0.2">
      <c r="A327" s="7" t="s">
        <v>572</v>
      </c>
      <c r="B327" s="8" t="s">
        <v>559</v>
      </c>
      <c r="C327" s="6" t="s">
        <v>573</v>
      </c>
      <c r="D327" s="9" t="s">
        <v>574</v>
      </c>
      <c r="E327" s="10" t="s">
        <v>9</v>
      </c>
      <c r="F327" s="11">
        <v>24</v>
      </c>
    </row>
    <row r="328" spans="1:9" ht="15.75" customHeight="1" x14ac:dyDescent="0.2">
      <c r="A328" s="7" t="s">
        <v>584</v>
      </c>
      <c r="B328" s="8" t="s">
        <v>576</v>
      </c>
      <c r="C328" s="6" t="s">
        <v>36</v>
      </c>
      <c r="D328" s="9">
        <v>40392</v>
      </c>
      <c r="E328" s="10" t="s">
        <v>9</v>
      </c>
      <c r="F328" s="11">
        <v>7</v>
      </c>
    </row>
    <row r="329" spans="1:9" ht="15.75" customHeight="1" x14ac:dyDescent="0.2">
      <c r="A329" s="7" t="s">
        <v>575</v>
      </c>
      <c r="B329" s="8" t="s">
        <v>576</v>
      </c>
      <c r="C329" s="6" t="s">
        <v>439</v>
      </c>
      <c r="D329" s="9">
        <v>39468</v>
      </c>
      <c r="E329" s="10" t="s">
        <v>9</v>
      </c>
      <c r="F329" s="11">
        <v>21</v>
      </c>
    </row>
    <row r="330" spans="1:9" ht="15.75" customHeight="1" x14ac:dyDescent="0.2">
      <c r="A330" s="7" t="s">
        <v>577</v>
      </c>
      <c r="B330" s="8" t="s">
        <v>576</v>
      </c>
      <c r="C330" s="6" t="s">
        <v>578</v>
      </c>
      <c r="D330" s="9">
        <v>39468</v>
      </c>
      <c r="E330" s="10" t="s">
        <v>9</v>
      </c>
      <c r="F330" s="11">
        <v>21</v>
      </c>
    </row>
    <row r="331" spans="1:9" ht="15.75" customHeight="1" x14ac:dyDescent="0.2">
      <c r="A331" s="7" t="s">
        <v>579</v>
      </c>
      <c r="B331" s="8" t="s">
        <v>576</v>
      </c>
      <c r="C331" s="6" t="s">
        <v>443</v>
      </c>
      <c r="D331" s="9">
        <v>39668</v>
      </c>
      <c r="E331" s="10" t="s">
        <v>9</v>
      </c>
      <c r="F331" s="11">
        <v>21</v>
      </c>
    </row>
    <row r="332" spans="1:9" ht="15.75" customHeight="1" x14ac:dyDescent="0.2">
      <c r="A332" s="7" t="s">
        <v>580</v>
      </c>
      <c r="B332" s="6" t="s">
        <v>576</v>
      </c>
      <c r="C332" s="6" t="s">
        <v>445</v>
      </c>
      <c r="D332" s="9">
        <v>39890</v>
      </c>
      <c r="E332" s="10" t="s">
        <v>9</v>
      </c>
      <c r="F332" s="11">
        <v>21</v>
      </c>
    </row>
    <row r="333" spans="1:9" ht="15.75" customHeight="1" x14ac:dyDescent="0.2">
      <c r="A333" s="12" t="s">
        <v>581</v>
      </c>
      <c r="B333" s="15" t="s">
        <v>576</v>
      </c>
      <c r="C333" s="17" t="s">
        <v>315</v>
      </c>
      <c r="D333" s="9">
        <v>40024</v>
      </c>
      <c r="E333" s="13" t="s">
        <v>9</v>
      </c>
      <c r="F333" s="11">
        <v>21</v>
      </c>
    </row>
    <row r="334" spans="1:9" ht="15.75" customHeight="1" x14ac:dyDescent="0.2">
      <c r="A334" s="12" t="s">
        <v>582</v>
      </c>
      <c r="B334" s="15" t="s">
        <v>576</v>
      </c>
      <c r="C334" s="17" t="s">
        <v>583</v>
      </c>
      <c r="D334" s="9">
        <v>39675</v>
      </c>
      <c r="E334" s="13" t="s">
        <v>9</v>
      </c>
      <c r="F334" s="11">
        <v>21</v>
      </c>
    </row>
    <row r="335" spans="1:9" s="25" customFormat="1" ht="15.75" customHeight="1" x14ac:dyDescent="0.2">
      <c r="A335" s="34" t="s">
        <v>4871</v>
      </c>
      <c r="B335" s="14" t="s">
        <v>4872</v>
      </c>
      <c r="C335" s="14" t="s">
        <v>36</v>
      </c>
      <c r="D335" s="118">
        <v>42464</v>
      </c>
      <c r="E335" s="10" t="s">
        <v>9</v>
      </c>
      <c r="F335" s="18">
        <v>7</v>
      </c>
      <c r="G335" s="119"/>
      <c r="H335" s="27"/>
      <c r="I335" s="120"/>
    </row>
    <row r="336" spans="1:9" ht="15.75" customHeight="1" x14ac:dyDescent="0.2">
      <c r="A336" s="12" t="s">
        <v>587</v>
      </c>
      <c r="B336" s="15" t="s">
        <v>586</v>
      </c>
      <c r="C336" s="17" t="s">
        <v>588</v>
      </c>
      <c r="D336" s="9">
        <v>41143</v>
      </c>
      <c r="E336" s="13" t="s">
        <v>9</v>
      </c>
      <c r="F336" s="11">
        <v>10</v>
      </c>
    </row>
    <row r="337" spans="1:6" ht="15.75" customHeight="1" x14ac:dyDescent="0.2">
      <c r="A337" s="7" t="s">
        <v>589</v>
      </c>
      <c r="B337" s="8" t="s">
        <v>586</v>
      </c>
      <c r="C337" s="6" t="s">
        <v>590</v>
      </c>
      <c r="D337" s="9">
        <v>41143</v>
      </c>
      <c r="E337" s="10" t="s">
        <v>9</v>
      </c>
      <c r="F337" s="11">
        <v>10</v>
      </c>
    </row>
    <row r="338" spans="1:6" ht="15.75" customHeight="1" x14ac:dyDescent="0.2">
      <c r="A338" s="7" t="s">
        <v>585</v>
      </c>
      <c r="B338" s="8" t="s">
        <v>586</v>
      </c>
      <c r="C338" s="6" t="s">
        <v>36</v>
      </c>
      <c r="D338" s="9">
        <v>41143</v>
      </c>
      <c r="E338" s="10" t="s">
        <v>9</v>
      </c>
      <c r="F338" s="11">
        <v>7</v>
      </c>
    </row>
    <row r="339" spans="1:6" ht="15.75" customHeight="1" x14ac:dyDescent="0.2">
      <c r="A339" s="7" t="s">
        <v>3780</v>
      </c>
      <c r="B339" s="8" t="s">
        <v>586</v>
      </c>
      <c r="C339" s="6" t="s">
        <v>102</v>
      </c>
      <c r="D339" s="9">
        <v>42011</v>
      </c>
      <c r="E339" s="10" t="s">
        <v>9</v>
      </c>
      <c r="F339" s="11">
        <v>13</v>
      </c>
    </row>
    <row r="340" spans="1:6" ht="15.75" customHeight="1" x14ac:dyDescent="0.2">
      <c r="A340" s="12" t="s">
        <v>591</v>
      </c>
      <c r="B340" s="8" t="s">
        <v>592</v>
      </c>
      <c r="C340" s="6" t="s">
        <v>36</v>
      </c>
      <c r="D340" s="9">
        <v>41775</v>
      </c>
      <c r="E340" s="10" t="s">
        <v>9</v>
      </c>
      <c r="F340" s="11">
        <v>7</v>
      </c>
    </row>
    <row r="341" spans="1:6" ht="15.75" customHeight="1" x14ac:dyDescent="0.2">
      <c r="A341" s="12" t="s">
        <v>593</v>
      </c>
      <c r="B341" s="8" t="s">
        <v>592</v>
      </c>
      <c r="C341" s="6" t="s">
        <v>594</v>
      </c>
      <c r="D341" s="9">
        <v>41934</v>
      </c>
      <c r="E341" s="10" t="s">
        <v>9</v>
      </c>
      <c r="F341" s="11">
        <v>11</v>
      </c>
    </row>
    <row r="342" spans="1:6" ht="15.75" customHeight="1" x14ac:dyDescent="0.2">
      <c r="A342" s="12" t="s">
        <v>595</v>
      </c>
      <c r="B342" s="8" t="s">
        <v>596</v>
      </c>
      <c r="C342" s="6" t="s">
        <v>36</v>
      </c>
      <c r="D342" s="9">
        <v>39484</v>
      </c>
      <c r="E342" s="10" t="s">
        <v>9</v>
      </c>
      <c r="F342" s="11">
        <v>7</v>
      </c>
    </row>
    <row r="343" spans="1:6" ht="15.75" customHeight="1" x14ac:dyDescent="0.2">
      <c r="A343" s="7" t="s">
        <v>597</v>
      </c>
      <c r="B343" s="8" t="s">
        <v>598</v>
      </c>
      <c r="C343" s="6" t="s">
        <v>64</v>
      </c>
      <c r="D343" s="9">
        <v>41302</v>
      </c>
      <c r="E343" s="10" t="s">
        <v>9</v>
      </c>
      <c r="F343" s="11">
        <v>22</v>
      </c>
    </row>
    <row r="344" spans="1:6" ht="15.75" customHeight="1" x14ac:dyDescent="0.2">
      <c r="A344" s="7" t="s">
        <v>4590</v>
      </c>
      <c r="B344" s="8" t="s">
        <v>598</v>
      </c>
      <c r="C344" s="6" t="s">
        <v>299</v>
      </c>
      <c r="D344" s="9">
        <v>42096</v>
      </c>
      <c r="E344" s="10" t="s">
        <v>9</v>
      </c>
      <c r="F344" s="11">
        <v>7</v>
      </c>
    </row>
    <row r="345" spans="1:6" ht="15.75" customHeight="1" x14ac:dyDescent="0.2">
      <c r="A345" s="7" t="s">
        <v>4591</v>
      </c>
      <c r="B345" s="8" t="s">
        <v>598</v>
      </c>
      <c r="C345" s="6" t="s">
        <v>4592</v>
      </c>
      <c r="D345" s="9">
        <v>42096</v>
      </c>
      <c r="E345" s="10" t="s">
        <v>9</v>
      </c>
      <c r="F345" s="11">
        <v>10</v>
      </c>
    </row>
    <row r="346" spans="1:6" ht="15.75" customHeight="1" x14ac:dyDescent="0.2">
      <c r="A346" s="7" t="s">
        <v>599</v>
      </c>
      <c r="B346" s="8" t="s">
        <v>600</v>
      </c>
      <c r="C346" s="6" t="s">
        <v>36</v>
      </c>
      <c r="D346" s="9">
        <v>41213</v>
      </c>
      <c r="E346" s="10" t="s">
        <v>9</v>
      </c>
      <c r="F346" s="11">
        <v>7</v>
      </c>
    </row>
    <row r="347" spans="1:6" ht="15.75" customHeight="1" x14ac:dyDescent="0.2">
      <c r="A347" s="7" t="s">
        <v>601</v>
      </c>
      <c r="B347" s="8" t="s">
        <v>600</v>
      </c>
      <c r="C347" s="6" t="s">
        <v>602</v>
      </c>
      <c r="D347" s="9">
        <v>41213</v>
      </c>
      <c r="E347" s="10" t="s">
        <v>9</v>
      </c>
      <c r="F347" s="11">
        <v>10</v>
      </c>
    </row>
    <row r="348" spans="1:6" ht="15.75" customHeight="1" x14ac:dyDescent="0.2">
      <c r="A348" s="7" t="s">
        <v>603</v>
      </c>
      <c r="B348" s="8" t="s">
        <v>604</v>
      </c>
      <c r="C348" s="6" t="s">
        <v>36</v>
      </c>
      <c r="D348" s="9">
        <v>39678</v>
      </c>
      <c r="E348" s="10" t="s">
        <v>9</v>
      </c>
      <c r="F348" s="11">
        <v>7</v>
      </c>
    </row>
    <row r="349" spans="1:6" ht="15.75" customHeight="1" x14ac:dyDescent="0.2">
      <c r="A349" s="7" t="s">
        <v>605</v>
      </c>
      <c r="B349" s="8" t="s">
        <v>606</v>
      </c>
      <c r="C349" s="6" t="s">
        <v>30</v>
      </c>
      <c r="D349" s="9">
        <v>38749</v>
      </c>
      <c r="E349" s="10" t="s">
        <v>9</v>
      </c>
      <c r="F349" s="11">
        <v>4</v>
      </c>
    </row>
    <row r="350" spans="1:6" ht="15.75" customHeight="1" x14ac:dyDescent="0.2">
      <c r="A350" s="7" t="s">
        <v>607</v>
      </c>
      <c r="B350" s="8" t="s">
        <v>606</v>
      </c>
      <c r="C350" s="6" t="s">
        <v>36</v>
      </c>
      <c r="D350" s="9">
        <v>39678</v>
      </c>
      <c r="E350" s="10" t="s">
        <v>9</v>
      </c>
      <c r="F350" s="11">
        <v>7</v>
      </c>
    </row>
    <row r="351" spans="1:6" ht="15.75" customHeight="1" x14ac:dyDescent="0.2">
      <c r="A351" s="7" t="s">
        <v>608</v>
      </c>
      <c r="B351" s="8" t="s">
        <v>609</v>
      </c>
      <c r="C351" s="6" t="s">
        <v>453</v>
      </c>
      <c r="D351" s="9">
        <v>40781</v>
      </c>
      <c r="E351" s="10" t="s">
        <v>9</v>
      </c>
      <c r="F351" s="11">
        <v>8</v>
      </c>
    </row>
    <row r="352" spans="1:6" ht="15.75" customHeight="1" x14ac:dyDescent="0.2">
      <c r="A352" s="7" t="s">
        <v>610</v>
      </c>
      <c r="B352" s="8" t="s">
        <v>611</v>
      </c>
      <c r="C352" s="6" t="s">
        <v>453</v>
      </c>
      <c r="D352" s="9">
        <v>39168</v>
      </c>
      <c r="E352" s="10" t="s">
        <v>9</v>
      </c>
      <c r="F352" s="11">
        <v>6</v>
      </c>
    </row>
    <row r="353" spans="1:6" ht="15.75" customHeight="1" x14ac:dyDescent="0.2">
      <c r="A353" s="7" t="s">
        <v>613</v>
      </c>
      <c r="B353" s="8" t="s">
        <v>611</v>
      </c>
      <c r="C353" s="6" t="s">
        <v>50</v>
      </c>
      <c r="D353" s="9">
        <v>39184</v>
      </c>
      <c r="E353" s="10" t="s">
        <v>9</v>
      </c>
      <c r="F353" s="11">
        <v>8</v>
      </c>
    </row>
    <row r="354" spans="1:6" ht="15.75" customHeight="1" x14ac:dyDescent="0.2">
      <c r="A354" s="7" t="s">
        <v>612</v>
      </c>
      <c r="B354" s="8" t="s">
        <v>611</v>
      </c>
      <c r="C354" s="6" t="s">
        <v>614</v>
      </c>
      <c r="D354" s="9">
        <v>39168</v>
      </c>
      <c r="E354" s="10" t="s">
        <v>9</v>
      </c>
      <c r="F354" s="11">
        <v>10</v>
      </c>
    </row>
    <row r="355" spans="1:6" ht="15.75" customHeight="1" x14ac:dyDescent="0.2">
      <c r="A355" s="7" t="s">
        <v>4605</v>
      </c>
      <c r="B355" s="8" t="s">
        <v>4606</v>
      </c>
      <c r="C355" s="6" t="s">
        <v>36</v>
      </c>
      <c r="D355" s="9">
        <v>41536</v>
      </c>
      <c r="E355" s="10" t="s">
        <v>9</v>
      </c>
      <c r="F355" s="11">
        <v>7</v>
      </c>
    </row>
    <row r="356" spans="1:6" ht="15.75" customHeight="1" x14ac:dyDescent="0.2">
      <c r="A356" s="7" t="s">
        <v>620</v>
      </c>
      <c r="B356" s="8" t="s">
        <v>616</v>
      </c>
      <c r="C356" s="6" t="s">
        <v>36</v>
      </c>
      <c r="D356" s="9">
        <v>40094</v>
      </c>
      <c r="E356" s="10" t="s">
        <v>9</v>
      </c>
      <c r="F356" s="11">
        <v>7</v>
      </c>
    </row>
    <row r="357" spans="1:6" ht="15.75" customHeight="1" x14ac:dyDescent="0.2">
      <c r="A357" s="7" t="s">
        <v>618</v>
      </c>
      <c r="B357" s="8" t="s">
        <v>616</v>
      </c>
      <c r="C357" s="6" t="s">
        <v>619</v>
      </c>
      <c r="D357" s="9">
        <v>40094</v>
      </c>
      <c r="E357" s="10" t="s">
        <v>9</v>
      </c>
      <c r="F357" s="11">
        <v>10</v>
      </c>
    </row>
    <row r="358" spans="1:6" ht="15.75" customHeight="1" x14ac:dyDescent="0.2">
      <c r="A358" s="7" t="s">
        <v>615</v>
      </c>
      <c r="B358" s="8" t="s">
        <v>616</v>
      </c>
      <c r="C358" s="6" t="s">
        <v>64</v>
      </c>
      <c r="D358" s="9">
        <v>39598</v>
      </c>
      <c r="E358" s="10" t="s">
        <v>9</v>
      </c>
      <c r="F358" s="11">
        <v>21</v>
      </c>
    </row>
    <row r="359" spans="1:6" ht="15.75" customHeight="1" x14ac:dyDescent="0.2">
      <c r="A359" s="7" t="s">
        <v>617</v>
      </c>
      <c r="B359" s="8" t="s">
        <v>616</v>
      </c>
      <c r="C359" s="6" t="s">
        <v>61</v>
      </c>
      <c r="D359" s="9">
        <v>39689</v>
      </c>
      <c r="E359" s="10" t="s">
        <v>9</v>
      </c>
      <c r="F359" s="11">
        <v>21</v>
      </c>
    </row>
    <row r="360" spans="1:6" ht="15.75" customHeight="1" x14ac:dyDescent="0.2">
      <c r="A360" s="7" t="s">
        <v>621</v>
      </c>
      <c r="B360" s="8" t="s">
        <v>622</v>
      </c>
      <c r="C360" s="6" t="s">
        <v>623</v>
      </c>
      <c r="D360" s="9">
        <v>39624</v>
      </c>
      <c r="E360" s="10" t="s">
        <v>9</v>
      </c>
      <c r="F360" s="11">
        <v>23</v>
      </c>
    </row>
    <row r="361" spans="1:6" ht="15.75" customHeight="1" x14ac:dyDescent="0.2">
      <c r="A361" s="7" t="s">
        <v>624</v>
      </c>
      <c r="B361" s="8" t="s">
        <v>622</v>
      </c>
      <c r="C361" s="6" t="s">
        <v>36</v>
      </c>
      <c r="D361" s="9">
        <v>41071</v>
      </c>
      <c r="E361" s="10" t="s">
        <v>9</v>
      </c>
      <c r="F361" s="11">
        <v>7</v>
      </c>
    </row>
    <row r="362" spans="1:6" ht="15.75" customHeight="1" x14ac:dyDescent="0.2">
      <c r="A362" s="7" t="s">
        <v>625</v>
      </c>
      <c r="B362" s="8" t="s">
        <v>626</v>
      </c>
      <c r="C362" s="6" t="s">
        <v>30</v>
      </c>
      <c r="D362" s="9">
        <v>38834</v>
      </c>
      <c r="E362" s="10" t="s">
        <v>9</v>
      </c>
      <c r="F362" s="11">
        <v>4</v>
      </c>
    </row>
    <row r="363" spans="1:6" ht="15.75" customHeight="1" x14ac:dyDescent="0.2">
      <c r="A363" s="7" t="s">
        <v>628</v>
      </c>
      <c r="B363" s="8" t="s">
        <v>626</v>
      </c>
      <c r="C363" s="6" t="s">
        <v>36</v>
      </c>
      <c r="D363" s="9">
        <v>40847</v>
      </c>
      <c r="E363" s="10" t="s">
        <v>9</v>
      </c>
      <c r="F363" s="11">
        <v>7</v>
      </c>
    </row>
    <row r="364" spans="1:6" ht="15.75" customHeight="1" x14ac:dyDescent="0.2">
      <c r="A364" s="7" t="s">
        <v>629</v>
      </c>
      <c r="B364" s="8" t="s">
        <v>626</v>
      </c>
      <c r="C364" s="6" t="s">
        <v>630</v>
      </c>
      <c r="D364" s="9">
        <v>41904</v>
      </c>
      <c r="E364" s="10" t="s">
        <v>9</v>
      </c>
      <c r="F364" s="11">
        <v>13</v>
      </c>
    </row>
    <row r="365" spans="1:6" ht="15.75" customHeight="1" x14ac:dyDescent="0.2">
      <c r="A365" s="7" t="s">
        <v>627</v>
      </c>
      <c r="B365" s="8" t="s">
        <v>626</v>
      </c>
      <c r="C365" s="6" t="s">
        <v>30</v>
      </c>
      <c r="D365" s="9">
        <v>38834</v>
      </c>
      <c r="E365" s="10" t="s">
        <v>37</v>
      </c>
      <c r="F365" s="11">
        <v>24</v>
      </c>
    </row>
    <row r="366" spans="1:6" ht="15.75" customHeight="1" x14ac:dyDescent="0.2">
      <c r="A366" s="7" t="s">
        <v>634</v>
      </c>
      <c r="B366" s="8" t="s">
        <v>632</v>
      </c>
      <c r="C366" s="6" t="s">
        <v>635</v>
      </c>
      <c r="D366" s="9">
        <v>41243</v>
      </c>
      <c r="E366" s="10" t="s">
        <v>9</v>
      </c>
      <c r="F366" s="11">
        <v>6</v>
      </c>
    </row>
    <row r="367" spans="1:6" ht="15.75" customHeight="1" x14ac:dyDescent="0.2">
      <c r="A367" s="7" t="s">
        <v>631</v>
      </c>
      <c r="B367" s="8" t="s">
        <v>632</v>
      </c>
      <c r="C367" s="6" t="s">
        <v>633</v>
      </c>
      <c r="D367" s="9">
        <v>39503</v>
      </c>
      <c r="E367" s="10" t="s">
        <v>9</v>
      </c>
      <c r="F367" s="11">
        <v>23</v>
      </c>
    </row>
    <row r="368" spans="1:6" ht="15.75" customHeight="1" x14ac:dyDescent="0.2">
      <c r="A368" s="7" t="s">
        <v>639</v>
      </c>
      <c r="B368" s="8" t="s">
        <v>637</v>
      </c>
      <c r="C368" s="6" t="s">
        <v>269</v>
      </c>
      <c r="D368" s="9">
        <v>36550</v>
      </c>
      <c r="E368" s="10" t="s">
        <v>9</v>
      </c>
      <c r="F368" s="11">
        <v>4</v>
      </c>
    </row>
    <row r="369" spans="1:6" ht="15.75" customHeight="1" x14ac:dyDescent="0.2">
      <c r="A369" s="7" t="s">
        <v>636</v>
      </c>
      <c r="B369" s="8" t="s">
        <v>637</v>
      </c>
      <c r="C369" s="6" t="s">
        <v>64</v>
      </c>
      <c r="D369" s="9">
        <v>36461</v>
      </c>
      <c r="E369" s="10" t="s">
        <v>9</v>
      </c>
      <c r="F369" s="11">
        <v>5</v>
      </c>
    </row>
    <row r="370" spans="1:6" ht="15.75" customHeight="1" x14ac:dyDescent="0.2">
      <c r="A370" s="7" t="s">
        <v>641</v>
      </c>
      <c r="B370" s="8" t="s">
        <v>637</v>
      </c>
      <c r="C370" s="6" t="s">
        <v>36</v>
      </c>
      <c r="D370" s="9">
        <v>36843</v>
      </c>
      <c r="E370" s="10" t="s">
        <v>9</v>
      </c>
      <c r="F370" s="11">
        <v>7</v>
      </c>
    </row>
    <row r="371" spans="1:6" ht="15.75" customHeight="1" x14ac:dyDescent="0.2">
      <c r="A371" s="7" t="s">
        <v>642</v>
      </c>
      <c r="B371" s="8" t="s">
        <v>637</v>
      </c>
      <c r="C371" s="6" t="s">
        <v>645</v>
      </c>
      <c r="D371" s="9">
        <v>36922</v>
      </c>
      <c r="E371" s="10" t="s">
        <v>9</v>
      </c>
      <c r="F371" s="11">
        <v>11</v>
      </c>
    </row>
    <row r="372" spans="1:6" ht="15.75" customHeight="1" x14ac:dyDescent="0.2">
      <c r="A372" s="7" t="s">
        <v>638</v>
      </c>
      <c r="B372" s="8" t="s">
        <v>637</v>
      </c>
      <c r="C372" s="6" t="s">
        <v>357</v>
      </c>
      <c r="D372" s="9">
        <v>36461</v>
      </c>
      <c r="E372" s="10" t="s">
        <v>37</v>
      </c>
      <c r="F372" s="11">
        <v>24</v>
      </c>
    </row>
    <row r="373" spans="1:6" ht="15.75" customHeight="1" x14ac:dyDescent="0.2">
      <c r="A373" s="7" t="s">
        <v>640</v>
      </c>
      <c r="B373" s="8" t="s">
        <v>637</v>
      </c>
      <c r="C373" s="6" t="s">
        <v>30</v>
      </c>
      <c r="D373" s="9">
        <v>36550</v>
      </c>
      <c r="E373" s="10" t="s">
        <v>37</v>
      </c>
      <c r="F373" s="11">
        <v>24</v>
      </c>
    </row>
    <row r="374" spans="1:6" ht="15.75" customHeight="1" x14ac:dyDescent="0.2">
      <c r="A374" s="7" t="s">
        <v>643</v>
      </c>
      <c r="B374" s="8" t="s">
        <v>637</v>
      </c>
      <c r="C374" s="6" t="s">
        <v>644</v>
      </c>
      <c r="D374" s="9">
        <v>36843</v>
      </c>
      <c r="E374" s="13" t="s">
        <v>37</v>
      </c>
      <c r="F374" s="11">
        <v>24</v>
      </c>
    </row>
    <row r="375" spans="1:6" ht="15.75" customHeight="1" x14ac:dyDescent="0.2">
      <c r="A375" s="7" t="s">
        <v>646</v>
      </c>
      <c r="B375" s="8" t="s">
        <v>637</v>
      </c>
      <c r="C375" s="6" t="s">
        <v>647</v>
      </c>
      <c r="D375" s="9">
        <v>36922</v>
      </c>
      <c r="E375" s="13" t="s">
        <v>37</v>
      </c>
      <c r="F375" s="11">
        <v>24</v>
      </c>
    </row>
    <row r="376" spans="1:6" ht="15.75" customHeight="1" x14ac:dyDescent="0.2">
      <c r="A376" s="12" t="s">
        <v>648</v>
      </c>
      <c r="B376" s="8" t="s">
        <v>649</v>
      </c>
      <c r="C376" s="6" t="s">
        <v>650</v>
      </c>
      <c r="D376" s="9">
        <v>41344</v>
      </c>
      <c r="E376" s="10" t="s">
        <v>9</v>
      </c>
      <c r="F376" s="11">
        <v>4</v>
      </c>
    </row>
    <row r="377" spans="1:6" ht="15.75" customHeight="1" x14ac:dyDescent="0.2">
      <c r="A377" s="7" t="s">
        <v>651</v>
      </c>
      <c r="B377" s="8" t="s">
        <v>649</v>
      </c>
      <c r="C377" s="6" t="s">
        <v>652</v>
      </c>
      <c r="D377" s="9">
        <v>41438</v>
      </c>
      <c r="E377" s="10" t="s">
        <v>9</v>
      </c>
      <c r="F377" s="11">
        <v>18</v>
      </c>
    </row>
    <row r="378" spans="1:6" ht="15.75" customHeight="1" x14ac:dyDescent="0.2">
      <c r="A378" s="7" t="s">
        <v>653</v>
      </c>
      <c r="B378" s="8" t="s">
        <v>649</v>
      </c>
      <c r="C378" s="6" t="s">
        <v>36</v>
      </c>
      <c r="D378" s="9">
        <v>41745</v>
      </c>
      <c r="E378" s="10" t="s">
        <v>9</v>
      </c>
      <c r="F378" s="11">
        <v>7</v>
      </c>
    </row>
    <row r="379" spans="1:6" ht="15.75" customHeight="1" x14ac:dyDescent="0.2">
      <c r="A379" s="7" t="s">
        <v>654</v>
      </c>
      <c r="B379" s="8" t="s">
        <v>655</v>
      </c>
      <c r="C379" s="6" t="s">
        <v>36</v>
      </c>
      <c r="D379" s="9">
        <v>39966</v>
      </c>
      <c r="E379" s="10" t="s">
        <v>9</v>
      </c>
      <c r="F379" s="11">
        <v>7</v>
      </c>
    </row>
    <row r="380" spans="1:6" ht="15.75" customHeight="1" x14ac:dyDescent="0.2">
      <c r="A380" s="7" t="s">
        <v>656</v>
      </c>
      <c r="B380" s="8" t="s">
        <v>655</v>
      </c>
      <c r="C380" s="6" t="s">
        <v>36</v>
      </c>
      <c r="D380" s="9">
        <v>39966</v>
      </c>
      <c r="E380" s="10" t="s">
        <v>37</v>
      </c>
      <c r="F380" s="11">
        <v>7</v>
      </c>
    </row>
    <row r="381" spans="1:6" ht="15.75" customHeight="1" x14ac:dyDescent="0.2">
      <c r="A381" s="7" t="s">
        <v>657</v>
      </c>
      <c r="B381" s="8" t="s">
        <v>658</v>
      </c>
      <c r="C381" s="6" t="s">
        <v>659</v>
      </c>
      <c r="D381" s="9">
        <v>38017</v>
      </c>
      <c r="E381" s="10" t="s">
        <v>9</v>
      </c>
      <c r="F381" s="11">
        <v>5</v>
      </c>
    </row>
    <row r="382" spans="1:6" ht="15.75" customHeight="1" x14ac:dyDescent="0.2">
      <c r="A382" s="7" t="s">
        <v>661</v>
      </c>
      <c r="B382" s="8" t="s">
        <v>658</v>
      </c>
      <c r="C382" s="6" t="s">
        <v>662</v>
      </c>
      <c r="D382" s="9">
        <v>38044</v>
      </c>
      <c r="E382" s="10" t="s">
        <v>9</v>
      </c>
      <c r="F382" s="11">
        <v>4</v>
      </c>
    </row>
    <row r="383" spans="1:6" ht="15.75" customHeight="1" x14ac:dyDescent="0.2">
      <c r="A383" s="7" t="s">
        <v>664</v>
      </c>
      <c r="B383" s="8" t="s">
        <v>658</v>
      </c>
      <c r="C383" s="6" t="s">
        <v>36</v>
      </c>
      <c r="D383" s="9">
        <v>38751</v>
      </c>
      <c r="E383" s="10" t="s">
        <v>9</v>
      </c>
      <c r="F383" s="11">
        <v>7</v>
      </c>
    </row>
    <row r="384" spans="1:6" ht="15.75" customHeight="1" x14ac:dyDescent="0.2">
      <c r="A384" s="7" t="s">
        <v>665</v>
      </c>
      <c r="B384" s="8" t="s">
        <v>658</v>
      </c>
      <c r="C384" s="6" t="s">
        <v>614</v>
      </c>
      <c r="D384" s="9">
        <v>38751</v>
      </c>
      <c r="E384" s="10" t="s">
        <v>9</v>
      </c>
      <c r="F384" s="11">
        <v>10</v>
      </c>
    </row>
    <row r="385" spans="1:250" ht="15.75" customHeight="1" x14ac:dyDescent="0.2">
      <c r="A385" s="7" t="s">
        <v>660</v>
      </c>
      <c r="B385" s="8" t="s">
        <v>658</v>
      </c>
      <c r="C385" s="6" t="s">
        <v>659</v>
      </c>
      <c r="D385" s="9">
        <v>38017</v>
      </c>
      <c r="E385" s="10" t="s">
        <v>37</v>
      </c>
      <c r="F385" s="11">
        <v>24</v>
      </c>
    </row>
    <row r="386" spans="1:250" ht="15.75" customHeight="1" x14ac:dyDescent="0.2">
      <c r="A386" s="7" t="s">
        <v>663</v>
      </c>
      <c r="B386" s="8" t="s">
        <v>658</v>
      </c>
      <c r="C386" s="6" t="s">
        <v>662</v>
      </c>
      <c r="D386" s="9">
        <v>38044</v>
      </c>
      <c r="E386" s="10" t="s">
        <v>37</v>
      </c>
      <c r="F386" s="11">
        <v>4</v>
      </c>
    </row>
    <row r="387" spans="1:250" ht="15.75" customHeight="1" x14ac:dyDescent="0.2">
      <c r="A387" s="7" t="s">
        <v>666</v>
      </c>
      <c r="B387" s="8" t="s">
        <v>658</v>
      </c>
      <c r="C387" s="6" t="s">
        <v>36</v>
      </c>
      <c r="D387" s="9">
        <v>38751</v>
      </c>
      <c r="E387" s="10" t="s">
        <v>37</v>
      </c>
      <c r="F387" s="11">
        <v>7</v>
      </c>
    </row>
    <row r="388" spans="1:250" ht="15.75" customHeight="1" x14ac:dyDescent="0.2">
      <c r="A388" s="7" t="s">
        <v>667</v>
      </c>
      <c r="B388" s="8" t="s">
        <v>658</v>
      </c>
      <c r="C388" s="6" t="s">
        <v>614</v>
      </c>
      <c r="D388" s="9">
        <v>38751</v>
      </c>
      <c r="E388" s="10" t="s">
        <v>37</v>
      </c>
      <c r="F388" s="11">
        <v>24</v>
      </c>
    </row>
    <row r="389" spans="1:250" ht="15.75" customHeight="1" x14ac:dyDescent="0.2">
      <c r="A389" s="7" t="s">
        <v>4555</v>
      </c>
      <c r="B389" s="8" t="s">
        <v>4556</v>
      </c>
      <c r="C389" s="6" t="s">
        <v>36</v>
      </c>
      <c r="D389" s="9">
        <v>41570</v>
      </c>
      <c r="E389" s="10" t="s">
        <v>340</v>
      </c>
      <c r="F389" s="11">
        <v>7</v>
      </c>
    </row>
    <row r="390" spans="1:250" ht="15.75" customHeight="1" x14ac:dyDescent="0.2">
      <c r="A390" s="23" t="s">
        <v>4557</v>
      </c>
      <c r="B390" s="14" t="s">
        <v>4556</v>
      </c>
      <c r="C390" s="14" t="s">
        <v>4558</v>
      </c>
      <c r="D390" s="10">
        <v>41570</v>
      </c>
      <c r="E390" s="10" t="s">
        <v>340</v>
      </c>
      <c r="F390" s="18">
        <v>10</v>
      </c>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c r="BY390" s="25"/>
      <c r="BZ390" s="25"/>
      <c r="CA390" s="25"/>
      <c r="CB390" s="25"/>
      <c r="CC390" s="25"/>
      <c r="CD390" s="25"/>
      <c r="CE390" s="25"/>
      <c r="CF390" s="25"/>
      <c r="CG390" s="25"/>
      <c r="CH390" s="25"/>
      <c r="CI390" s="25"/>
      <c r="CJ390" s="25"/>
      <c r="CK390" s="25"/>
      <c r="CL390" s="25"/>
      <c r="CM390" s="25"/>
      <c r="CN390" s="25"/>
      <c r="CO390" s="25"/>
      <c r="CP390" s="25"/>
      <c r="CQ390" s="25"/>
      <c r="CR390" s="25"/>
      <c r="CS390" s="25"/>
      <c r="CT390" s="25"/>
      <c r="CU390" s="25"/>
      <c r="CV390" s="25"/>
      <c r="CW390" s="25"/>
      <c r="CX390" s="25"/>
      <c r="CY390" s="25"/>
      <c r="CZ390" s="25"/>
      <c r="DA390" s="25"/>
      <c r="DB390" s="25"/>
      <c r="DC390" s="25"/>
      <c r="DD390" s="25"/>
      <c r="DE390" s="25"/>
      <c r="DF390" s="25"/>
      <c r="DG390" s="25"/>
      <c r="DH390" s="25"/>
      <c r="DI390" s="25"/>
      <c r="DJ390" s="25"/>
      <c r="DK390" s="25"/>
      <c r="DL390" s="25"/>
      <c r="DM390" s="25"/>
      <c r="DN390" s="25"/>
      <c r="DO390" s="25"/>
      <c r="DP390" s="25"/>
      <c r="DQ390" s="25"/>
      <c r="DR390" s="25"/>
      <c r="DS390" s="25"/>
      <c r="DT390" s="25"/>
      <c r="DU390" s="25"/>
      <c r="DV390" s="25"/>
      <c r="DW390" s="25"/>
      <c r="DX390" s="25"/>
      <c r="DY390" s="25"/>
      <c r="DZ390" s="25"/>
      <c r="EA390" s="25"/>
      <c r="EB390" s="25"/>
      <c r="EC390" s="25"/>
      <c r="ED390" s="25"/>
      <c r="EE390" s="25"/>
      <c r="EF390" s="25"/>
      <c r="EG390" s="25"/>
      <c r="EH390" s="25"/>
      <c r="EI390" s="25"/>
      <c r="EJ390" s="25"/>
      <c r="EK390" s="25"/>
      <c r="EL390" s="25"/>
      <c r="EM390" s="25"/>
      <c r="EN390" s="25"/>
      <c r="EO390" s="25"/>
      <c r="EP390" s="25"/>
      <c r="EQ390" s="25"/>
      <c r="ER390" s="25"/>
      <c r="ES390" s="25"/>
      <c r="ET390" s="25"/>
      <c r="EU390" s="25"/>
      <c r="EV390" s="25"/>
      <c r="EW390" s="25"/>
      <c r="EX390" s="25"/>
      <c r="EY390" s="25"/>
      <c r="EZ390" s="25"/>
      <c r="FA390" s="25"/>
      <c r="FB390" s="25"/>
      <c r="FC390" s="25"/>
      <c r="FD390" s="25"/>
      <c r="FE390" s="25"/>
      <c r="FF390" s="25"/>
      <c r="FG390" s="25"/>
      <c r="FH390" s="25"/>
      <c r="FI390" s="25"/>
      <c r="FJ390" s="25"/>
      <c r="FK390" s="25"/>
      <c r="FL390" s="25"/>
      <c r="FM390" s="25"/>
      <c r="FN390" s="25"/>
      <c r="FO390" s="25"/>
      <c r="FP390" s="25"/>
      <c r="FQ390" s="25"/>
      <c r="FR390" s="25"/>
      <c r="FS390" s="25"/>
      <c r="FT390" s="25"/>
      <c r="FU390" s="25"/>
      <c r="FV390" s="25"/>
      <c r="FW390" s="25"/>
      <c r="FX390" s="25"/>
      <c r="FY390" s="25"/>
      <c r="FZ390" s="25"/>
      <c r="GA390" s="25"/>
      <c r="GB390" s="25"/>
      <c r="GC390" s="25"/>
      <c r="GD390" s="25"/>
      <c r="GE390" s="25"/>
      <c r="GF390" s="25"/>
      <c r="GG390" s="25"/>
      <c r="GH390" s="25"/>
      <c r="GI390" s="25"/>
      <c r="GJ390" s="25"/>
      <c r="GK390" s="25"/>
      <c r="GL390" s="25"/>
      <c r="GM390" s="25"/>
      <c r="GN390" s="25"/>
      <c r="GO390" s="25"/>
      <c r="GP390" s="25"/>
      <c r="GQ390" s="25"/>
      <c r="GR390" s="25"/>
      <c r="GS390" s="25"/>
      <c r="GT390" s="25"/>
      <c r="GU390" s="25"/>
      <c r="GV390" s="25"/>
      <c r="GW390" s="25"/>
      <c r="GX390" s="25"/>
      <c r="GY390" s="25"/>
      <c r="GZ390" s="25"/>
      <c r="HA390" s="25"/>
      <c r="HB390" s="25"/>
      <c r="HC390" s="25"/>
      <c r="HD390" s="25"/>
      <c r="HE390" s="25"/>
      <c r="HF390" s="25"/>
      <c r="HG390" s="25"/>
      <c r="HH390" s="25"/>
      <c r="HI390" s="25"/>
      <c r="HJ390" s="25"/>
      <c r="HK390" s="25"/>
      <c r="HL390" s="25"/>
      <c r="HM390" s="25"/>
      <c r="HN390" s="25"/>
      <c r="HO390" s="25"/>
      <c r="HP390" s="25"/>
      <c r="HQ390" s="25"/>
      <c r="HR390" s="25"/>
      <c r="HS390" s="25"/>
      <c r="HT390" s="25"/>
      <c r="HU390" s="25"/>
      <c r="HV390" s="25"/>
      <c r="HW390" s="25"/>
      <c r="HX390" s="25"/>
      <c r="HY390" s="25"/>
      <c r="HZ390" s="25"/>
      <c r="IA390" s="25"/>
      <c r="IB390" s="25"/>
      <c r="IC390" s="25"/>
      <c r="ID390" s="25"/>
      <c r="IE390" s="25"/>
      <c r="IF390" s="25"/>
      <c r="IG390" s="25"/>
      <c r="IH390" s="25"/>
      <c r="II390" s="25"/>
      <c r="IJ390" s="25"/>
      <c r="IK390" s="25"/>
      <c r="IL390" s="25"/>
      <c r="IM390" s="25"/>
      <c r="IN390" s="25"/>
      <c r="IO390" s="25"/>
      <c r="IP390" s="25"/>
    </row>
    <row r="391" spans="1:250" ht="15.75" customHeight="1" x14ac:dyDescent="0.2">
      <c r="A391" s="23" t="s">
        <v>4681</v>
      </c>
      <c r="B391" s="14" t="s">
        <v>4691</v>
      </c>
      <c r="C391" s="14" t="s">
        <v>4682</v>
      </c>
      <c r="D391" s="10">
        <v>41758</v>
      </c>
      <c r="E391" s="10" t="s">
        <v>9</v>
      </c>
      <c r="F391" s="18">
        <v>7</v>
      </c>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5"/>
      <c r="BY391" s="25"/>
      <c r="BZ391" s="25"/>
      <c r="CA391" s="25"/>
      <c r="CB391" s="25"/>
      <c r="CC391" s="25"/>
      <c r="CD391" s="25"/>
      <c r="CE391" s="25"/>
      <c r="CF391" s="25"/>
      <c r="CG391" s="25"/>
      <c r="CH391" s="25"/>
      <c r="CI391" s="25"/>
      <c r="CJ391" s="25"/>
      <c r="CK391" s="25"/>
      <c r="CL391" s="25"/>
      <c r="CM391" s="25"/>
      <c r="CN391" s="25"/>
      <c r="CO391" s="25"/>
      <c r="CP391" s="25"/>
      <c r="CQ391" s="25"/>
      <c r="CR391" s="25"/>
      <c r="CS391" s="25"/>
      <c r="CT391" s="25"/>
      <c r="CU391" s="25"/>
      <c r="CV391" s="25"/>
      <c r="CW391" s="25"/>
      <c r="CX391" s="25"/>
      <c r="CY391" s="25"/>
      <c r="CZ391" s="25"/>
      <c r="DA391" s="25"/>
      <c r="DB391" s="25"/>
      <c r="DC391" s="25"/>
      <c r="DD391" s="25"/>
      <c r="DE391" s="25"/>
      <c r="DF391" s="25"/>
      <c r="DG391" s="25"/>
      <c r="DH391" s="25"/>
      <c r="DI391" s="25"/>
      <c r="DJ391" s="25"/>
      <c r="DK391" s="25"/>
      <c r="DL391" s="25"/>
      <c r="DM391" s="25"/>
      <c r="DN391" s="25"/>
      <c r="DO391" s="25"/>
      <c r="DP391" s="25"/>
      <c r="DQ391" s="25"/>
      <c r="DR391" s="25"/>
      <c r="DS391" s="25"/>
      <c r="DT391" s="25"/>
      <c r="DU391" s="25"/>
      <c r="DV391" s="25"/>
      <c r="DW391" s="25"/>
      <c r="DX391" s="25"/>
      <c r="DY391" s="25"/>
      <c r="DZ391" s="25"/>
      <c r="EA391" s="25"/>
      <c r="EB391" s="25"/>
      <c r="EC391" s="25"/>
      <c r="ED391" s="25"/>
      <c r="EE391" s="25"/>
      <c r="EF391" s="25"/>
      <c r="EG391" s="25"/>
      <c r="EH391" s="25"/>
      <c r="EI391" s="25"/>
      <c r="EJ391" s="25"/>
      <c r="EK391" s="25"/>
      <c r="EL391" s="25"/>
      <c r="EM391" s="25"/>
      <c r="EN391" s="25"/>
      <c r="EO391" s="25"/>
      <c r="EP391" s="25"/>
      <c r="EQ391" s="25"/>
      <c r="ER391" s="25"/>
      <c r="ES391" s="25"/>
      <c r="ET391" s="25"/>
      <c r="EU391" s="25"/>
      <c r="EV391" s="25"/>
      <c r="EW391" s="25"/>
      <c r="EX391" s="25"/>
      <c r="EY391" s="25"/>
      <c r="EZ391" s="25"/>
      <c r="FA391" s="25"/>
      <c r="FB391" s="25"/>
      <c r="FC391" s="25"/>
      <c r="FD391" s="25"/>
      <c r="FE391" s="25"/>
      <c r="FF391" s="25"/>
      <c r="FG391" s="25"/>
      <c r="FH391" s="25"/>
      <c r="FI391" s="25"/>
      <c r="FJ391" s="25"/>
      <c r="FK391" s="25"/>
      <c r="FL391" s="25"/>
      <c r="FM391" s="25"/>
      <c r="FN391" s="25"/>
      <c r="FO391" s="25"/>
      <c r="FP391" s="25"/>
      <c r="FQ391" s="25"/>
      <c r="FR391" s="25"/>
      <c r="FS391" s="25"/>
      <c r="FT391" s="25"/>
      <c r="FU391" s="25"/>
      <c r="FV391" s="25"/>
      <c r="FW391" s="25"/>
      <c r="FX391" s="25"/>
      <c r="FY391" s="25"/>
      <c r="FZ391" s="25"/>
      <c r="GA391" s="25"/>
      <c r="GB391" s="25"/>
      <c r="GC391" s="25"/>
      <c r="GD391" s="25"/>
      <c r="GE391" s="25"/>
      <c r="GF391" s="25"/>
      <c r="GG391" s="25"/>
      <c r="GH391" s="25"/>
      <c r="GI391" s="25"/>
      <c r="GJ391" s="25"/>
      <c r="GK391" s="25"/>
      <c r="GL391" s="25"/>
      <c r="GM391" s="25"/>
      <c r="GN391" s="25"/>
      <c r="GO391" s="25"/>
      <c r="GP391" s="25"/>
      <c r="GQ391" s="25"/>
      <c r="GR391" s="25"/>
      <c r="GS391" s="25"/>
      <c r="GT391" s="25"/>
      <c r="GU391" s="25"/>
      <c r="GV391" s="25"/>
      <c r="GW391" s="25"/>
      <c r="GX391" s="25"/>
      <c r="GY391" s="25"/>
      <c r="GZ391" s="25"/>
      <c r="HA391" s="25"/>
      <c r="HB391" s="25"/>
      <c r="HC391" s="25"/>
      <c r="HD391" s="25"/>
      <c r="HE391" s="25"/>
      <c r="HF391" s="25"/>
      <c r="HG391" s="25"/>
      <c r="HH391" s="25"/>
      <c r="HI391" s="25"/>
      <c r="HJ391" s="25"/>
      <c r="HK391" s="25"/>
      <c r="HL391" s="25"/>
      <c r="HM391" s="25"/>
      <c r="HN391" s="25"/>
      <c r="HO391" s="25"/>
      <c r="HP391" s="25"/>
      <c r="HQ391" s="25"/>
      <c r="HR391" s="25"/>
      <c r="HS391" s="25"/>
      <c r="HT391" s="25"/>
      <c r="HU391" s="25"/>
      <c r="HV391" s="25"/>
      <c r="HW391" s="25"/>
      <c r="HX391" s="25"/>
      <c r="HY391" s="25"/>
      <c r="HZ391" s="25"/>
      <c r="IA391" s="25"/>
      <c r="IB391" s="25"/>
      <c r="IC391" s="25"/>
      <c r="ID391" s="25"/>
      <c r="IE391" s="25"/>
      <c r="IF391" s="25"/>
      <c r="IG391" s="25"/>
      <c r="IH391" s="25"/>
      <c r="II391" s="25"/>
      <c r="IJ391" s="25"/>
      <c r="IK391" s="25"/>
      <c r="IL391" s="25"/>
      <c r="IM391" s="25"/>
      <c r="IN391" s="25"/>
      <c r="IO391" s="25"/>
      <c r="IP391" s="25"/>
    </row>
    <row r="392" spans="1:250" ht="15.75" customHeight="1" x14ac:dyDescent="0.2">
      <c r="A392" s="7" t="s">
        <v>4683</v>
      </c>
      <c r="B392" s="8" t="s">
        <v>4691</v>
      </c>
      <c r="C392" s="6" t="s">
        <v>4684</v>
      </c>
      <c r="D392" s="9">
        <v>41803</v>
      </c>
      <c r="E392" s="10" t="s">
        <v>9</v>
      </c>
      <c r="F392" s="11">
        <v>8</v>
      </c>
    </row>
    <row r="393" spans="1:250" ht="15.75" customHeight="1" x14ac:dyDescent="0.2">
      <c r="A393" s="7" t="s">
        <v>668</v>
      </c>
      <c r="B393" s="8" t="s">
        <v>669</v>
      </c>
      <c r="C393" s="6" t="s">
        <v>30</v>
      </c>
      <c r="D393" s="9">
        <v>38000</v>
      </c>
      <c r="E393" s="10" t="s">
        <v>9</v>
      </c>
      <c r="F393" s="11">
        <v>4</v>
      </c>
    </row>
    <row r="394" spans="1:250" ht="15.75" customHeight="1" x14ac:dyDescent="0.2">
      <c r="A394" s="7" t="s">
        <v>674</v>
      </c>
      <c r="B394" s="8" t="s">
        <v>669</v>
      </c>
      <c r="C394" s="6" t="s">
        <v>675</v>
      </c>
      <c r="D394" s="9">
        <v>39380</v>
      </c>
      <c r="E394" s="10" t="s">
        <v>9</v>
      </c>
      <c r="F394" s="11">
        <v>11</v>
      </c>
    </row>
    <row r="395" spans="1:250" ht="15.75" customHeight="1" x14ac:dyDescent="0.2">
      <c r="A395" s="7" t="s">
        <v>678</v>
      </c>
      <c r="B395" s="8" t="s">
        <v>669</v>
      </c>
      <c r="C395" s="6" t="s">
        <v>679</v>
      </c>
      <c r="D395" s="9">
        <v>39728</v>
      </c>
      <c r="E395" s="10" t="s">
        <v>9</v>
      </c>
      <c r="F395" s="11">
        <v>15</v>
      </c>
    </row>
    <row r="396" spans="1:250" ht="15.75" customHeight="1" x14ac:dyDescent="0.2">
      <c r="A396" s="7" t="s">
        <v>673</v>
      </c>
      <c r="B396" s="8" t="s">
        <v>669</v>
      </c>
      <c r="C396" s="6" t="s">
        <v>36</v>
      </c>
      <c r="D396" s="9">
        <v>39224</v>
      </c>
      <c r="E396" s="10" t="s">
        <v>9</v>
      </c>
      <c r="F396" s="11">
        <v>7</v>
      </c>
    </row>
    <row r="397" spans="1:250" ht="15.75" customHeight="1" x14ac:dyDescent="0.2">
      <c r="A397" s="7" t="s">
        <v>682</v>
      </c>
      <c r="B397" s="8" t="s">
        <v>669</v>
      </c>
      <c r="C397" s="6" t="s">
        <v>683</v>
      </c>
      <c r="D397" s="9">
        <v>39953</v>
      </c>
      <c r="E397" s="10" t="s">
        <v>9</v>
      </c>
      <c r="F397" s="11">
        <v>15</v>
      </c>
    </row>
    <row r="398" spans="1:250" ht="15.75" customHeight="1" x14ac:dyDescent="0.2">
      <c r="A398" s="7" t="s">
        <v>684</v>
      </c>
      <c r="B398" s="8" t="s">
        <v>669</v>
      </c>
      <c r="C398" s="6" t="s">
        <v>200</v>
      </c>
      <c r="D398" s="9">
        <v>40389</v>
      </c>
      <c r="E398" s="10" t="s">
        <v>9</v>
      </c>
      <c r="F398" s="11">
        <v>13</v>
      </c>
    </row>
    <row r="399" spans="1:250" ht="15.75" customHeight="1" x14ac:dyDescent="0.2">
      <c r="A399" s="7" t="s">
        <v>670</v>
      </c>
      <c r="B399" s="8" t="s">
        <v>669</v>
      </c>
      <c r="C399" s="6" t="s">
        <v>671</v>
      </c>
      <c r="D399" s="9">
        <v>38201</v>
      </c>
      <c r="E399" s="10" t="s">
        <v>9</v>
      </c>
      <c r="F399" s="11">
        <v>4</v>
      </c>
    </row>
    <row r="400" spans="1:250" ht="15.75" customHeight="1" x14ac:dyDescent="0.2">
      <c r="A400" s="7" t="s">
        <v>672</v>
      </c>
      <c r="B400" s="8" t="s">
        <v>669</v>
      </c>
      <c r="C400" s="6" t="s">
        <v>671</v>
      </c>
      <c r="D400" s="9">
        <v>38201</v>
      </c>
      <c r="E400" s="10" t="s">
        <v>37</v>
      </c>
      <c r="F400" s="11">
        <v>24</v>
      </c>
    </row>
    <row r="401" spans="1:6" ht="15.75" customHeight="1" x14ac:dyDescent="0.2">
      <c r="A401" s="7" t="s">
        <v>676</v>
      </c>
      <c r="B401" s="8" t="s">
        <v>669</v>
      </c>
      <c r="C401" s="6" t="s">
        <v>677</v>
      </c>
      <c r="D401" s="9">
        <v>39380</v>
      </c>
      <c r="E401" s="10" t="s">
        <v>37</v>
      </c>
      <c r="F401" s="11">
        <v>24</v>
      </c>
    </row>
    <row r="402" spans="1:6" ht="15.75" customHeight="1" x14ac:dyDescent="0.2">
      <c r="A402" s="7" t="s">
        <v>680</v>
      </c>
      <c r="B402" s="8" t="s">
        <v>669</v>
      </c>
      <c r="C402" s="6" t="s">
        <v>681</v>
      </c>
      <c r="D402" s="9">
        <v>39728</v>
      </c>
      <c r="E402" s="10" t="s">
        <v>37</v>
      </c>
      <c r="F402" s="11">
        <v>15</v>
      </c>
    </row>
    <row r="403" spans="1:6" ht="15.75" customHeight="1" x14ac:dyDescent="0.2">
      <c r="A403" s="7" t="s">
        <v>687</v>
      </c>
      <c r="B403" s="8" t="s">
        <v>686</v>
      </c>
      <c r="C403" s="6" t="s">
        <v>688</v>
      </c>
      <c r="D403" s="9">
        <v>35762</v>
      </c>
      <c r="E403" s="10" t="s">
        <v>9</v>
      </c>
      <c r="F403" s="11">
        <v>22</v>
      </c>
    </row>
    <row r="404" spans="1:6" ht="15.75" customHeight="1" x14ac:dyDescent="0.2">
      <c r="A404" s="7" t="s">
        <v>685</v>
      </c>
      <c r="B404" s="8" t="s">
        <v>686</v>
      </c>
      <c r="C404" s="6" t="s">
        <v>299</v>
      </c>
      <c r="D404" s="9">
        <v>35970</v>
      </c>
      <c r="E404" s="10" t="s">
        <v>9</v>
      </c>
      <c r="F404" s="11">
        <v>4</v>
      </c>
    </row>
    <row r="405" spans="1:6" ht="15.75" customHeight="1" x14ac:dyDescent="0.2">
      <c r="A405" s="7" t="s">
        <v>689</v>
      </c>
      <c r="B405" s="8" t="s">
        <v>686</v>
      </c>
      <c r="C405" s="6" t="s">
        <v>690</v>
      </c>
      <c r="D405" s="9" t="s">
        <v>691</v>
      </c>
      <c r="E405" s="10" t="s">
        <v>9</v>
      </c>
      <c r="F405" s="11">
        <v>21</v>
      </c>
    </row>
    <row r="406" spans="1:6" ht="15.75" customHeight="1" x14ac:dyDescent="0.2">
      <c r="A406" s="7" t="s">
        <v>692</v>
      </c>
      <c r="B406" s="8" t="s">
        <v>686</v>
      </c>
      <c r="C406" s="6" t="s">
        <v>690</v>
      </c>
      <c r="D406" s="9">
        <v>35716</v>
      </c>
      <c r="E406" s="10" t="s">
        <v>9</v>
      </c>
      <c r="F406" s="11">
        <v>21</v>
      </c>
    </row>
    <row r="407" spans="1:6" ht="15.75" customHeight="1" x14ac:dyDescent="0.2">
      <c r="A407" s="7" t="s">
        <v>693</v>
      </c>
      <c r="B407" s="8" t="s">
        <v>686</v>
      </c>
      <c r="C407" s="6" t="s">
        <v>694</v>
      </c>
      <c r="D407" s="9">
        <v>35765</v>
      </c>
      <c r="E407" s="10" t="s">
        <v>9</v>
      </c>
      <c r="F407" s="11">
        <v>21</v>
      </c>
    </row>
    <row r="408" spans="1:6" ht="15.75" customHeight="1" x14ac:dyDescent="0.2">
      <c r="A408" s="7" t="s">
        <v>695</v>
      </c>
      <c r="B408" s="8" t="s">
        <v>686</v>
      </c>
      <c r="C408" s="6" t="s">
        <v>690</v>
      </c>
      <c r="D408" s="9">
        <v>35782</v>
      </c>
      <c r="E408" s="10" t="s">
        <v>9</v>
      </c>
      <c r="F408" s="11">
        <v>21</v>
      </c>
    </row>
    <row r="409" spans="1:6" ht="15.75" customHeight="1" x14ac:dyDescent="0.2">
      <c r="A409" s="7" t="s">
        <v>696</v>
      </c>
      <c r="B409" s="8" t="s">
        <v>686</v>
      </c>
      <c r="C409" s="6" t="s">
        <v>690</v>
      </c>
      <c r="D409" s="9">
        <v>35695</v>
      </c>
      <c r="E409" s="10" t="s">
        <v>9</v>
      </c>
      <c r="F409" s="11">
        <v>21</v>
      </c>
    </row>
    <row r="410" spans="1:6" ht="15.75" customHeight="1" x14ac:dyDescent="0.2">
      <c r="A410" s="7" t="s">
        <v>697</v>
      </c>
      <c r="B410" s="8" t="s">
        <v>686</v>
      </c>
      <c r="C410" s="6" t="s">
        <v>690</v>
      </c>
      <c r="D410" s="9">
        <v>35979</v>
      </c>
      <c r="E410" s="10" t="s">
        <v>9</v>
      </c>
      <c r="F410" s="11">
        <v>21</v>
      </c>
    </row>
    <row r="411" spans="1:6" ht="15.75" customHeight="1" x14ac:dyDescent="0.2">
      <c r="A411" s="7" t="s">
        <v>698</v>
      </c>
      <c r="B411" s="8" t="s">
        <v>686</v>
      </c>
      <c r="C411" s="6" t="s">
        <v>690</v>
      </c>
      <c r="D411" s="9">
        <v>35984</v>
      </c>
      <c r="E411" s="10" t="s">
        <v>9</v>
      </c>
      <c r="F411" s="11">
        <v>21</v>
      </c>
    </row>
    <row r="412" spans="1:6" ht="15.75" customHeight="1" x14ac:dyDescent="0.2">
      <c r="A412" s="7" t="s">
        <v>699</v>
      </c>
      <c r="B412" s="8" t="s">
        <v>686</v>
      </c>
      <c r="C412" s="6" t="s">
        <v>690</v>
      </c>
      <c r="D412" s="9">
        <v>35986</v>
      </c>
      <c r="E412" s="10" t="s">
        <v>9</v>
      </c>
      <c r="F412" s="11">
        <v>21</v>
      </c>
    </row>
    <row r="413" spans="1:6" ht="15.75" customHeight="1" x14ac:dyDescent="0.2">
      <c r="A413" s="7" t="s">
        <v>700</v>
      </c>
      <c r="B413" s="8" t="s">
        <v>686</v>
      </c>
      <c r="C413" s="6" t="s">
        <v>690</v>
      </c>
      <c r="D413" s="9" t="s">
        <v>691</v>
      </c>
      <c r="E413" s="10" t="s">
        <v>9</v>
      </c>
      <c r="F413" s="11">
        <v>21</v>
      </c>
    </row>
    <row r="414" spans="1:6" ht="15.75" customHeight="1" x14ac:dyDescent="0.2">
      <c r="A414" s="7" t="s">
        <v>701</v>
      </c>
      <c r="B414" s="8" t="s">
        <v>686</v>
      </c>
      <c r="C414" s="6" t="s">
        <v>690</v>
      </c>
      <c r="D414" s="9">
        <v>36059</v>
      </c>
      <c r="E414" s="10" t="s">
        <v>9</v>
      </c>
      <c r="F414" s="11">
        <v>21</v>
      </c>
    </row>
    <row r="415" spans="1:6" ht="15.75" customHeight="1" x14ac:dyDescent="0.2">
      <c r="A415" s="7" t="s">
        <v>702</v>
      </c>
      <c r="B415" s="8" t="s">
        <v>686</v>
      </c>
      <c r="C415" s="6" t="s">
        <v>690</v>
      </c>
      <c r="D415" s="9">
        <v>36108</v>
      </c>
      <c r="E415" s="10" t="s">
        <v>9</v>
      </c>
      <c r="F415" s="11">
        <v>21</v>
      </c>
    </row>
    <row r="416" spans="1:6" ht="15.75" customHeight="1" x14ac:dyDescent="0.2">
      <c r="A416" s="7" t="s">
        <v>703</v>
      </c>
      <c r="B416" s="8" t="s">
        <v>686</v>
      </c>
      <c r="C416" s="6" t="s">
        <v>690</v>
      </c>
      <c r="D416" s="9">
        <v>35697</v>
      </c>
      <c r="E416" s="10" t="s">
        <v>9</v>
      </c>
      <c r="F416" s="11">
        <v>21</v>
      </c>
    </row>
    <row r="417" spans="1:6" ht="15.75" customHeight="1" x14ac:dyDescent="0.2">
      <c r="A417" s="7" t="s">
        <v>704</v>
      </c>
      <c r="B417" s="8" t="s">
        <v>686</v>
      </c>
      <c r="C417" s="6" t="s">
        <v>690</v>
      </c>
      <c r="D417" s="9">
        <v>35817</v>
      </c>
      <c r="E417" s="10" t="s">
        <v>9</v>
      </c>
      <c r="F417" s="11">
        <v>21</v>
      </c>
    </row>
    <row r="418" spans="1:6" ht="15.75" customHeight="1" x14ac:dyDescent="0.2">
      <c r="A418" s="7" t="s">
        <v>705</v>
      </c>
      <c r="B418" s="8" t="s">
        <v>686</v>
      </c>
      <c r="C418" s="6" t="s">
        <v>690</v>
      </c>
      <c r="D418" s="9">
        <v>35821</v>
      </c>
      <c r="E418" s="10" t="s">
        <v>9</v>
      </c>
      <c r="F418" s="11">
        <v>21</v>
      </c>
    </row>
    <row r="419" spans="1:6" ht="15.75" customHeight="1" x14ac:dyDescent="0.2">
      <c r="A419" s="7" t="s">
        <v>706</v>
      </c>
      <c r="B419" s="8" t="s">
        <v>686</v>
      </c>
      <c r="C419" s="6" t="s">
        <v>690</v>
      </c>
      <c r="D419" s="9">
        <v>35870</v>
      </c>
      <c r="E419" s="10" t="s">
        <v>9</v>
      </c>
      <c r="F419" s="11">
        <v>21</v>
      </c>
    </row>
    <row r="420" spans="1:6" ht="15.75" customHeight="1" x14ac:dyDescent="0.2">
      <c r="A420" s="7" t="s">
        <v>707</v>
      </c>
      <c r="B420" s="8" t="s">
        <v>686</v>
      </c>
      <c r="C420" s="6" t="s">
        <v>690</v>
      </c>
      <c r="D420" s="9">
        <v>36003</v>
      </c>
      <c r="E420" s="10" t="s">
        <v>9</v>
      </c>
      <c r="F420" s="11">
        <v>21</v>
      </c>
    </row>
    <row r="421" spans="1:6" ht="15.75" customHeight="1" x14ac:dyDescent="0.2">
      <c r="A421" s="7" t="s">
        <v>712</v>
      </c>
      <c r="B421" s="8" t="s">
        <v>709</v>
      </c>
      <c r="C421" s="6" t="s">
        <v>36</v>
      </c>
      <c r="D421" s="9">
        <v>37098</v>
      </c>
      <c r="E421" s="10" t="s">
        <v>9</v>
      </c>
      <c r="F421" s="11">
        <v>7</v>
      </c>
    </row>
    <row r="422" spans="1:6" ht="15.75" customHeight="1" x14ac:dyDescent="0.2">
      <c r="A422" s="7" t="s">
        <v>710</v>
      </c>
      <c r="B422" s="8" t="s">
        <v>709</v>
      </c>
      <c r="C422" s="6" t="s">
        <v>30</v>
      </c>
      <c r="D422" s="9">
        <v>36746</v>
      </c>
      <c r="E422" s="10" t="s">
        <v>9</v>
      </c>
      <c r="F422" s="11">
        <v>4</v>
      </c>
    </row>
    <row r="423" spans="1:6" ht="15.75" customHeight="1" x14ac:dyDescent="0.2">
      <c r="A423" s="7" t="s">
        <v>708</v>
      </c>
      <c r="B423" s="8" t="s">
        <v>709</v>
      </c>
      <c r="C423" s="6" t="s">
        <v>30</v>
      </c>
      <c r="D423" s="9">
        <v>36746</v>
      </c>
      <c r="E423" s="10" t="s">
        <v>37</v>
      </c>
      <c r="F423" s="11">
        <v>24</v>
      </c>
    </row>
    <row r="424" spans="1:6" ht="15.75" customHeight="1" x14ac:dyDescent="0.2">
      <c r="A424" s="7" t="s">
        <v>711</v>
      </c>
      <c r="B424" s="8" t="s">
        <v>709</v>
      </c>
      <c r="C424" s="6" t="s">
        <v>50</v>
      </c>
      <c r="D424" s="9">
        <v>37098</v>
      </c>
      <c r="E424" s="10" t="s">
        <v>37</v>
      </c>
      <c r="F424" s="11">
        <v>24</v>
      </c>
    </row>
    <row r="425" spans="1:6" ht="15.75" customHeight="1" x14ac:dyDescent="0.2">
      <c r="A425" s="7" t="s">
        <v>713</v>
      </c>
      <c r="B425" s="8" t="s">
        <v>714</v>
      </c>
      <c r="C425" s="6" t="s">
        <v>715</v>
      </c>
      <c r="D425" s="9">
        <v>38583</v>
      </c>
      <c r="E425" s="10" t="s">
        <v>9</v>
      </c>
      <c r="F425" s="11">
        <v>6</v>
      </c>
    </row>
    <row r="426" spans="1:6" ht="15.75" customHeight="1" x14ac:dyDescent="0.2">
      <c r="A426" s="7" t="s">
        <v>722</v>
      </c>
      <c r="B426" s="8" t="s">
        <v>714</v>
      </c>
      <c r="C426" s="6" t="s">
        <v>723</v>
      </c>
      <c r="D426" s="9">
        <v>38583</v>
      </c>
      <c r="E426" s="10" t="s">
        <v>9</v>
      </c>
      <c r="F426" s="11">
        <v>10</v>
      </c>
    </row>
    <row r="427" spans="1:6" ht="15.75" customHeight="1" x14ac:dyDescent="0.2">
      <c r="A427" s="7" t="s">
        <v>716</v>
      </c>
      <c r="B427" s="8" t="s">
        <v>714</v>
      </c>
      <c r="C427" s="6" t="s">
        <v>717</v>
      </c>
      <c r="D427" s="9">
        <v>39044</v>
      </c>
      <c r="E427" s="10" t="s">
        <v>31</v>
      </c>
      <c r="F427" s="11">
        <v>12</v>
      </c>
    </row>
    <row r="428" spans="1:6" ht="15.75" customHeight="1" x14ac:dyDescent="0.2">
      <c r="A428" s="7" t="s">
        <v>718</v>
      </c>
      <c r="B428" s="8" t="s">
        <v>714</v>
      </c>
      <c r="C428" s="6" t="s">
        <v>717</v>
      </c>
      <c r="D428" s="9">
        <v>39044</v>
      </c>
      <c r="E428" s="10" t="s">
        <v>9</v>
      </c>
      <c r="F428" s="11">
        <v>12</v>
      </c>
    </row>
    <row r="429" spans="1:6" ht="15.75" customHeight="1" x14ac:dyDescent="0.2">
      <c r="A429" s="7" t="s">
        <v>719</v>
      </c>
      <c r="B429" s="8" t="s">
        <v>714</v>
      </c>
      <c r="C429" s="6" t="s">
        <v>720</v>
      </c>
      <c r="D429" s="9">
        <v>39073</v>
      </c>
      <c r="E429" s="10" t="s">
        <v>31</v>
      </c>
      <c r="F429" s="11">
        <v>12</v>
      </c>
    </row>
    <row r="430" spans="1:6" ht="15.75" customHeight="1" x14ac:dyDescent="0.2">
      <c r="A430" s="7" t="s">
        <v>721</v>
      </c>
      <c r="B430" s="8" t="s">
        <v>714</v>
      </c>
      <c r="C430" s="6" t="s">
        <v>720</v>
      </c>
      <c r="D430" s="9">
        <v>39073</v>
      </c>
      <c r="E430" s="10" t="s">
        <v>9</v>
      </c>
      <c r="F430" s="11">
        <v>12</v>
      </c>
    </row>
    <row r="431" spans="1:6" ht="15.75" customHeight="1" x14ac:dyDescent="0.2">
      <c r="A431" s="7" t="s">
        <v>724</v>
      </c>
      <c r="B431" s="8" t="s">
        <v>725</v>
      </c>
      <c r="C431" s="6" t="s">
        <v>726</v>
      </c>
      <c r="D431" s="9">
        <v>40528</v>
      </c>
      <c r="E431" s="10" t="s">
        <v>9</v>
      </c>
      <c r="F431" s="11">
        <v>16</v>
      </c>
    </row>
    <row r="432" spans="1:6" ht="15.75" customHeight="1" x14ac:dyDescent="0.2">
      <c r="A432" s="7" t="s">
        <v>4696</v>
      </c>
      <c r="B432" s="8" t="s">
        <v>4697</v>
      </c>
      <c r="C432" s="6" t="s">
        <v>4698</v>
      </c>
      <c r="D432" s="9">
        <v>42178</v>
      </c>
      <c r="E432" s="10" t="s">
        <v>9</v>
      </c>
      <c r="F432" s="11">
        <v>5</v>
      </c>
    </row>
    <row r="433" spans="1:6" ht="15.75" customHeight="1" x14ac:dyDescent="0.2">
      <c r="A433" s="7" t="s">
        <v>4993</v>
      </c>
      <c r="B433" s="8" t="s">
        <v>4697</v>
      </c>
      <c r="C433" s="6" t="s">
        <v>246</v>
      </c>
      <c r="D433" s="9">
        <v>42380</v>
      </c>
      <c r="E433" s="10" t="s">
        <v>9</v>
      </c>
      <c r="F433" s="11">
        <v>21</v>
      </c>
    </row>
    <row r="434" spans="1:6" ht="15.75" customHeight="1" x14ac:dyDescent="0.2">
      <c r="A434" s="7" t="s">
        <v>4994</v>
      </c>
      <c r="B434" s="8" t="s">
        <v>4697</v>
      </c>
      <c r="C434" s="6" t="s">
        <v>828</v>
      </c>
      <c r="D434" s="9">
        <v>42618</v>
      </c>
      <c r="E434" s="10" t="s">
        <v>9</v>
      </c>
      <c r="F434" s="11">
        <v>5</v>
      </c>
    </row>
    <row r="435" spans="1:6" ht="15.75" customHeight="1" x14ac:dyDescent="0.2">
      <c r="A435" s="7" t="s">
        <v>727</v>
      </c>
      <c r="B435" s="8" t="s">
        <v>728</v>
      </c>
      <c r="C435" s="6" t="s">
        <v>36</v>
      </c>
      <c r="D435" s="9">
        <v>40038</v>
      </c>
      <c r="E435" s="10" t="s">
        <v>9</v>
      </c>
      <c r="F435" s="11">
        <v>7</v>
      </c>
    </row>
    <row r="436" spans="1:6" ht="15.75" customHeight="1" x14ac:dyDescent="0.2">
      <c r="A436" s="7" t="s">
        <v>4563</v>
      </c>
      <c r="B436" s="8" t="s">
        <v>4564</v>
      </c>
      <c r="C436" s="6" t="s">
        <v>4596</v>
      </c>
      <c r="D436" s="9">
        <v>41204</v>
      </c>
      <c r="E436" s="10" t="s">
        <v>9</v>
      </c>
      <c r="F436" s="11">
        <v>4</v>
      </c>
    </row>
    <row r="437" spans="1:6" ht="15.75" customHeight="1" x14ac:dyDescent="0.2">
      <c r="A437" s="7" t="s">
        <v>4565</v>
      </c>
      <c r="B437" s="8" t="s">
        <v>4564</v>
      </c>
      <c r="C437" s="6" t="s">
        <v>4566</v>
      </c>
      <c r="D437" s="9">
        <v>41794</v>
      </c>
      <c r="E437" s="10" t="s">
        <v>9</v>
      </c>
      <c r="F437" s="11">
        <v>7</v>
      </c>
    </row>
    <row r="438" spans="1:6" ht="15.75" customHeight="1" x14ac:dyDescent="0.2">
      <c r="A438" s="7" t="s">
        <v>4567</v>
      </c>
      <c r="B438" s="8" t="s">
        <v>4564</v>
      </c>
      <c r="C438" s="6" t="s">
        <v>4357</v>
      </c>
      <c r="D438" s="9">
        <v>41871</v>
      </c>
      <c r="E438" s="10" t="s">
        <v>9</v>
      </c>
      <c r="F438" s="11">
        <v>8</v>
      </c>
    </row>
    <row r="439" spans="1:6" ht="15.75" customHeight="1" x14ac:dyDescent="0.2">
      <c r="A439" s="7" t="s">
        <v>735</v>
      </c>
      <c r="B439" s="8" t="s">
        <v>730</v>
      </c>
      <c r="C439" s="6" t="s">
        <v>4540</v>
      </c>
      <c r="D439" s="9">
        <v>40002</v>
      </c>
      <c r="E439" s="10" t="s">
        <v>9</v>
      </c>
      <c r="F439" s="11">
        <v>6</v>
      </c>
    </row>
    <row r="440" spans="1:6" ht="15.75" customHeight="1" x14ac:dyDescent="0.2">
      <c r="A440" s="7" t="s">
        <v>4541</v>
      </c>
      <c r="B440" s="8" t="s">
        <v>730</v>
      </c>
      <c r="C440" s="6" t="s">
        <v>4542</v>
      </c>
      <c r="D440" s="9">
        <v>40206</v>
      </c>
      <c r="E440" s="10" t="s">
        <v>9</v>
      </c>
      <c r="F440" s="11">
        <v>7</v>
      </c>
    </row>
    <row r="441" spans="1:6" ht="15.75" customHeight="1" x14ac:dyDescent="0.2">
      <c r="A441" s="7" t="s">
        <v>729</v>
      </c>
      <c r="B441" s="8" t="s">
        <v>730</v>
      </c>
      <c r="C441" s="6" t="s">
        <v>731</v>
      </c>
      <c r="D441" s="9">
        <v>38532</v>
      </c>
      <c r="E441" s="10" t="s">
        <v>9</v>
      </c>
      <c r="F441" s="11">
        <v>24</v>
      </c>
    </row>
    <row r="442" spans="1:6" ht="15.75" customHeight="1" x14ac:dyDescent="0.2">
      <c r="A442" s="7" t="s">
        <v>732</v>
      </c>
      <c r="B442" s="8" t="s">
        <v>730</v>
      </c>
      <c r="C442" s="6" t="s">
        <v>299</v>
      </c>
      <c r="D442" s="9">
        <v>39217</v>
      </c>
      <c r="E442" s="10" t="s">
        <v>9</v>
      </c>
      <c r="F442" s="11">
        <v>24</v>
      </c>
    </row>
    <row r="443" spans="1:6" ht="15.75" customHeight="1" x14ac:dyDescent="0.2">
      <c r="A443" s="7" t="s">
        <v>733</v>
      </c>
      <c r="B443" s="8" t="s">
        <v>730</v>
      </c>
      <c r="C443" s="6" t="s">
        <v>734</v>
      </c>
      <c r="D443" s="9">
        <v>39421</v>
      </c>
      <c r="E443" s="10" t="s">
        <v>9</v>
      </c>
      <c r="F443" s="11">
        <v>12</v>
      </c>
    </row>
    <row r="444" spans="1:6" ht="15.75" customHeight="1" x14ac:dyDescent="0.2">
      <c r="A444" s="7" t="s">
        <v>736</v>
      </c>
      <c r="B444" s="8" t="s">
        <v>737</v>
      </c>
      <c r="C444" s="6" t="s">
        <v>738</v>
      </c>
      <c r="D444" s="9">
        <v>40788</v>
      </c>
      <c r="E444" s="10" t="s">
        <v>9</v>
      </c>
      <c r="F444" s="11">
        <v>7</v>
      </c>
    </row>
    <row r="445" spans="1:6" ht="15.75" customHeight="1" x14ac:dyDescent="0.2">
      <c r="A445" s="7" t="s">
        <v>4674</v>
      </c>
      <c r="B445" s="8" t="s">
        <v>4675</v>
      </c>
      <c r="C445" s="6" t="s">
        <v>25</v>
      </c>
      <c r="D445" s="9">
        <v>42171</v>
      </c>
      <c r="E445" s="10" t="s">
        <v>9</v>
      </c>
      <c r="F445" s="11">
        <v>23</v>
      </c>
    </row>
    <row r="446" spans="1:6" ht="15.75" customHeight="1" x14ac:dyDescent="0.2">
      <c r="A446" s="7" t="s">
        <v>4910</v>
      </c>
      <c r="B446" s="8" t="s">
        <v>4675</v>
      </c>
      <c r="C446" s="6" t="s">
        <v>5005</v>
      </c>
      <c r="D446" s="9">
        <v>42457</v>
      </c>
      <c r="E446" s="10" t="s">
        <v>9</v>
      </c>
      <c r="F446" s="11">
        <v>23</v>
      </c>
    </row>
    <row r="447" spans="1:6" ht="15.75" customHeight="1" x14ac:dyDescent="0.2">
      <c r="A447" s="7" t="s">
        <v>5006</v>
      </c>
      <c r="B447" s="8" t="s">
        <v>4675</v>
      </c>
      <c r="C447" s="6" t="s">
        <v>5007</v>
      </c>
      <c r="D447" s="9">
        <v>42625</v>
      </c>
      <c r="E447" s="10" t="s">
        <v>9</v>
      </c>
      <c r="F447" s="11">
        <v>23</v>
      </c>
    </row>
    <row r="448" spans="1:6" ht="15.75" customHeight="1" x14ac:dyDescent="0.2">
      <c r="A448" s="7" t="s">
        <v>741</v>
      </c>
      <c r="B448" s="8" t="s">
        <v>740</v>
      </c>
      <c r="C448" s="6" t="s">
        <v>36</v>
      </c>
      <c r="D448" s="9">
        <v>35863</v>
      </c>
      <c r="E448" s="10" t="s">
        <v>9</v>
      </c>
      <c r="F448" s="11">
        <v>7</v>
      </c>
    </row>
    <row r="449" spans="1:6" ht="15.75" customHeight="1" x14ac:dyDescent="0.2">
      <c r="A449" s="7" t="s">
        <v>739</v>
      </c>
      <c r="B449" s="8" t="s">
        <v>740</v>
      </c>
      <c r="C449" s="6" t="s">
        <v>30</v>
      </c>
      <c r="D449" s="9">
        <v>35622</v>
      </c>
      <c r="E449" s="10" t="s">
        <v>9</v>
      </c>
      <c r="F449" s="11">
        <v>4</v>
      </c>
    </row>
    <row r="450" spans="1:6" ht="15.75" customHeight="1" x14ac:dyDescent="0.2">
      <c r="A450" s="7" t="s">
        <v>742</v>
      </c>
      <c r="B450" s="8" t="s">
        <v>743</v>
      </c>
      <c r="C450" s="6" t="s">
        <v>299</v>
      </c>
      <c r="D450" s="9">
        <v>37819</v>
      </c>
      <c r="E450" s="10" t="s">
        <v>9</v>
      </c>
      <c r="F450" s="11">
        <v>4</v>
      </c>
    </row>
    <row r="451" spans="1:6" ht="15.75" customHeight="1" x14ac:dyDescent="0.2">
      <c r="A451" s="7" t="s">
        <v>744</v>
      </c>
      <c r="B451" s="8" t="s">
        <v>743</v>
      </c>
      <c r="C451" s="6" t="s">
        <v>36</v>
      </c>
      <c r="D451" s="9">
        <v>38915</v>
      </c>
      <c r="E451" s="10" t="s">
        <v>9</v>
      </c>
      <c r="F451" s="11">
        <v>7</v>
      </c>
    </row>
    <row r="452" spans="1:6" ht="15.75" customHeight="1" x14ac:dyDescent="0.2">
      <c r="A452" s="7" t="s">
        <v>5022</v>
      </c>
      <c r="B452" s="8" t="s">
        <v>5023</v>
      </c>
      <c r="C452" s="6" t="s">
        <v>36</v>
      </c>
      <c r="D452" s="9">
        <v>42594</v>
      </c>
      <c r="E452" s="10" t="s">
        <v>9</v>
      </c>
      <c r="F452" s="11">
        <v>7</v>
      </c>
    </row>
    <row r="453" spans="1:6" ht="15.75" customHeight="1" x14ac:dyDescent="0.2">
      <c r="A453" s="7" t="s">
        <v>745</v>
      </c>
      <c r="B453" s="8" t="s">
        <v>746</v>
      </c>
      <c r="C453" s="6" t="s">
        <v>747</v>
      </c>
      <c r="D453" s="9">
        <v>41150</v>
      </c>
      <c r="E453" s="10" t="s">
        <v>9</v>
      </c>
      <c r="F453" s="11">
        <v>18</v>
      </c>
    </row>
    <row r="454" spans="1:6" ht="15.75" customHeight="1" x14ac:dyDescent="0.2">
      <c r="A454" s="7" t="s">
        <v>748</v>
      </c>
      <c r="B454" s="8" t="s">
        <v>746</v>
      </c>
      <c r="C454" s="6" t="s">
        <v>36</v>
      </c>
      <c r="D454" s="9">
        <v>41961</v>
      </c>
      <c r="E454" s="10" t="s">
        <v>37</v>
      </c>
      <c r="F454" s="11">
        <v>7</v>
      </c>
    </row>
    <row r="455" spans="1:6" ht="15.75" customHeight="1" x14ac:dyDescent="0.2">
      <c r="A455" s="7" t="s">
        <v>749</v>
      </c>
      <c r="B455" s="8" t="s">
        <v>746</v>
      </c>
      <c r="C455" s="6" t="s">
        <v>750</v>
      </c>
      <c r="D455" s="9">
        <v>41961</v>
      </c>
      <c r="E455" s="10" t="s">
        <v>37</v>
      </c>
      <c r="F455" s="11">
        <v>10</v>
      </c>
    </row>
    <row r="456" spans="1:6" ht="15.75" customHeight="1" x14ac:dyDescent="0.2">
      <c r="A456" s="7" t="s">
        <v>3803</v>
      </c>
      <c r="B456" s="8" t="s">
        <v>3804</v>
      </c>
      <c r="C456" s="6" t="s">
        <v>50</v>
      </c>
      <c r="D456" s="9">
        <v>41988</v>
      </c>
      <c r="E456" s="10" t="s">
        <v>9</v>
      </c>
      <c r="F456" s="11">
        <v>7</v>
      </c>
    </row>
    <row r="457" spans="1:6" ht="15.75" customHeight="1" x14ac:dyDescent="0.2">
      <c r="A457" s="7" t="s">
        <v>751</v>
      </c>
      <c r="B457" s="8" t="s">
        <v>752</v>
      </c>
      <c r="C457" s="6" t="s">
        <v>36</v>
      </c>
      <c r="D457" s="9">
        <v>38405</v>
      </c>
      <c r="E457" s="10" t="s">
        <v>9</v>
      </c>
      <c r="F457" s="11">
        <v>24</v>
      </c>
    </row>
    <row r="458" spans="1:6" ht="15.75" customHeight="1" x14ac:dyDescent="0.2">
      <c r="A458" s="7" t="s">
        <v>753</v>
      </c>
      <c r="B458" s="8" t="s">
        <v>752</v>
      </c>
      <c r="C458" s="6" t="s">
        <v>754</v>
      </c>
      <c r="D458" s="9">
        <v>38666</v>
      </c>
      <c r="E458" s="10" t="s">
        <v>31</v>
      </c>
      <c r="F458" s="11">
        <v>24</v>
      </c>
    </row>
    <row r="459" spans="1:6" ht="15.75" customHeight="1" x14ac:dyDescent="0.2">
      <c r="A459" s="7" t="s">
        <v>755</v>
      </c>
      <c r="B459" s="8" t="s">
        <v>752</v>
      </c>
      <c r="C459" s="6" t="s">
        <v>756</v>
      </c>
      <c r="D459" s="9">
        <v>38666</v>
      </c>
      <c r="E459" s="10" t="s">
        <v>31</v>
      </c>
      <c r="F459" s="11">
        <v>24</v>
      </c>
    </row>
    <row r="460" spans="1:6" ht="15.75" customHeight="1" x14ac:dyDescent="0.2">
      <c r="A460" s="7" t="s">
        <v>757</v>
      </c>
      <c r="B460" s="8" t="s">
        <v>758</v>
      </c>
      <c r="C460" s="6" t="s">
        <v>36</v>
      </c>
      <c r="D460" s="9">
        <v>35983</v>
      </c>
      <c r="E460" s="10" t="s">
        <v>9</v>
      </c>
      <c r="F460" s="11">
        <v>7</v>
      </c>
    </row>
    <row r="461" spans="1:6" ht="15.75" customHeight="1" x14ac:dyDescent="0.2">
      <c r="A461" s="7" t="s">
        <v>760</v>
      </c>
      <c r="B461" s="8" t="s">
        <v>758</v>
      </c>
      <c r="C461" s="6" t="s">
        <v>761</v>
      </c>
      <c r="D461" s="9">
        <v>38518</v>
      </c>
      <c r="E461" s="10" t="s">
        <v>9</v>
      </c>
      <c r="F461" s="11">
        <v>12</v>
      </c>
    </row>
    <row r="462" spans="1:6" ht="15.75" customHeight="1" x14ac:dyDescent="0.2">
      <c r="A462" s="7" t="s">
        <v>762</v>
      </c>
      <c r="B462" s="8" t="s">
        <v>758</v>
      </c>
      <c r="C462" s="6" t="s">
        <v>761</v>
      </c>
      <c r="D462" s="9">
        <v>38518</v>
      </c>
      <c r="E462" s="10" t="s">
        <v>763</v>
      </c>
      <c r="F462" s="11">
        <v>12</v>
      </c>
    </row>
    <row r="463" spans="1:6" ht="15.75" customHeight="1" x14ac:dyDescent="0.2">
      <c r="A463" s="7" t="s">
        <v>764</v>
      </c>
      <c r="B463" s="8" t="s">
        <v>758</v>
      </c>
      <c r="C463" s="6" t="s">
        <v>765</v>
      </c>
      <c r="D463" s="9">
        <v>37608</v>
      </c>
      <c r="E463" s="10" t="s">
        <v>766</v>
      </c>
      <c r="F463" s="11">
        <v>12</v>
      </c>
    </row>
    <row r="464" spans="1:6" ht="15.75" customHeight="1" x14ac:dyDescent="0.2">
      <c r="A464" s="7" t="s">
        <v>767</v>
      </c>
      <c r="B464" s="8" t="s">
        <v>758</v>
      </c>
      <c r="C464" s="6" t="s">
        <v>768</v>
      </c>
      <c r="D464" s="9">
        <v>40511</v>
      </c>
      <c r="E464" s="10" t="s">
        <v>766</v>
      </c>
      <c r="F464" s="11">
        <v>12</v>
      </c>
    </row>
    <row r="465" spans="1:6" ht="15.75" customHeight="1" x14ac:dyDescent="0.2">
      <c r="A465" s="7" t="s">
        <v>769</v>
      </c>
      <c r="B465" s="8" t="s">
        <v>758</v>
      </c>
      <c r="C465" s="6" t="s">
        <v>770</v>
      </c>
      <c r="D465" s="9">
        <v>40511</v>
      </c>
      <c r="E465" s="10" t="s">
        <v>766</v>
      </c>
      <c r="F465" s="11">
        <v>12</v>
      </c>
    </row>
    <row r="466" spans="1:6" ht="15.75" customHeight="1" x14ac:dyDescent="0.2">
      <c r="A466" s="7" t="s">
        <v>771</v>
      </c>
      <c r="B466" s="8" t="s">
        <v>758</v>
      </c>
      <c r="C466" s="6" t="s">
        <v>772</v>
      </c>
      <c r="D466" s="9">
        <v>40518</v>
      </c>
      <c r="E466" s="10" t="s">
        <v>766</v>
      </c>
      <c r="F466" s="11">
        <v>12</v>
      </c>
    </row>
    <row r="467" spans="1:6" ht="15.75" customHeight="1" x14ac:dyDescent="0.2">
      <c r="A467" s="7" t="s">
        <v>773</v>
      </c>
      <c r="B467" s="8" t="s">
        <v>758</v>
      </c>
      <c r="C467" s="6" t="s">
        <v>774</v>
      </c>
      <c r="D467" s="9">
        <v>40522</v>
      </c>
      <c r="E467" s="10" t="s">
        <v>766</v>
      </c>
      <c r="F467" s="11">
        <v>12</v>
      </c>
    </row>
    <row r="468" spans="1:6" ht="15.75" customHeight="1" x14ac:dyDescent="0.2">
      <c r="A468" s="7" t="s">
        <v>759</v>
      </c>
      <c r="B468" s="8" t="s">
        <v>758</v>
      </c>
      <c r="C468" s="6" t="s">
        <v>775</v>
      </c>
      <c r="D468" s="9">
        <v>35983</v>
      </c>
      <c r="E468" s="10" t="s">
        <v>9</v>
      </c>
      <c r="F468" s="11">
        <v>10</v>
      </c>
    </row>
    <row r="469" spans="1:6" ht="15.75" customHeight="1" x14ac:dyDescent="0.2">
      <c r="A469" s="7" t="s">
        <v>776</v>
      </c>
      <c r="B469" s="8" t="s">
        <v>758</v>
      </c>
      <c r="C469" s="6" t="s">
        <v>777</v>
      </c>
      <c r="D469" s="9">
        <v>40725</v>
      </c>
      <c r="E469" s="10" t="s">
        <v>763</v>
      </c>
      <c r="F469" s="11">
        <v>12</v>
      </c>
    </row>
    <row r="470" spans="1:6" ht="15.75" customHeight="1" x14ac:dyDescent="0.2">
      <c r="A470" s="7" t="s">
        <v>778</v>
      </c>
      <c r="B470" s="8" t="s">
        <v>758</v>
      </c>
      <c r="C470" s="6" t="s">
        <v>779</v>
      </c>
      <c r="D470" s="9">
        <v>40725</v>
      </c>
      <c r="E470" s="10" t="s">
        <v>9</v>
      </c>
      <c r="F470" s="11">
        <v>12</v>
      </c>
    </row>
    <row r="471" spans="1:6" ht="15.75" customHeight="1" x14ac:dyDescent="0.2">
      <c r="A471" s="7" t="s">
        <v>780</v>
      </c>
      <c r="B471" s="8" t="s">
        <v>3881</v>
      </c>
      <c r="C471" s="6" t="s">
        <v>36</v>
      </c>
      <c r="D471" s="9">
        <v>39310</v>
      </c>
      <c r="E471" s="10" t="s">
        <v>9</v>
      </c>
      <c r="F471" s="11">
        <v>7</v>
      </c>
    </row>
    <row r="472" spans="1:6" ht="15.75" customHeight="1" x14ac:dyDescent="0.2">
      <c r="A472" s="7" t="s">
        <v>781</v>
      </c>
      <c r="B472" s="8" t="s">
        <v>3881</v>
      </c>
      <c r="C472" s="6" t="s">
        <v>782</v>
      </c>
      <c r="D472" s="9">
        <v>39311</v>
      </c>
      <c r="E472" s="10" t="s">
        <v>9</v>
      </c>
      <c r="F472" s="11">
        <v>10</v>
      </c>
    </row>
    <row r="473" spans="1:6" ht="15.75" customHeight="1" x14ac:dyDescent="0.2">
      <c r="A473" s="7" t="s">
        <v>783</v>
      </c>
      <c r="B473" s="8" t="s">
        <v>3881</v>
      </c>
      <c r="C473" s="6" t="s">
        <v>102</v>
      </c>
      <c r="D473" s="9">
        <v>40535</v>
      </c>
      <c r="E473" s="10" t="s">
        <v>9</v>
      </c>
      <c r="F473" s="11">
        <v>13</v>
      </c>
    </row>
    <row r="474" spans="1:6" ht="15.75" customHeight="1" x14ac:dyDescent="0.2">
      <c r="A474" s="7" t="s">
        <v>784</v>
      </c>
      <c r="B474" s="8" t="s">
        <v>3881</v>
      </c>
      <c r="C474" s="6" t="s">
        <v>785</v>
      </c>
      <c r="D474" s="9">
        <v>39709</v>
      </c>
      <c r="E474" s="10" t="s">
        <v>9</v>
      </c>
      <c r="F474" s="11">
        <v>18</v>
      </c>
    </row>
    <row r="475" spans="1:6" ht="15.75" customHeight="1" x14ac:dyDescent="0.2">
      <c r="A475" s="7" t="s">
        <v>784</v>
      </c>
      <c r="B475" s="8" t="s">
        <v>3881</v>
      </c>
      <c r="C475" s="6" t="s">
        <v>785</v>
      </c>
      <c r="D475" s="9">
        <v>39709</v>
      </c>
      <c r="E475" s="10" t="s">
        <v>9</v>
      </c>
      <c r="F475" s="11">
        <v>18</v>
      </c>
    </row>
    <row r="476" spans="1:6" ht="15.75" customHeight="1" x14ac:dyDescent="0.2">
      <c r="A476" s="7" t="s">
        <v>3882</v>
      </c>
      <c r="B476" s="8" t="s">
        <v>3883</v>
      </c>
      <c r="C476" s="6" t="s">
        <v>36</v>
      </c>
      <c r="D476" s="9">
        <v>41983</v>
      </c>
      <c r="E476" s="10" t="s">
        <v>9</v>
      </c>
      <c r="F476" s="11">
        <v>7</v>
      </c>
    </row>
    <row r="477" spans="1:6" ht="15.75" customHeight="1" x14ac:dyDescent="0.2">
      <c r="A477" s="7" t="s">
        <v>786</v>
      </c>
      <c r="B477" s="8" t="s">
        <v>787</v>
      </c>
      <c r="C477" s="6" t="s">
        <v>50</v>
      </c>
      <c r="D477" s="9">
        <v>40494</v>
      </c>
      <c r="E477" s="10" t="s">
        <v>9</v>
      </c>
      <c r="F477" s="11">
        <v>7</v>
      </c>
    </row>
    <row r="478" spans="1:6" ht="15.75" customHeight="1" x14ac:dyDescent="0.2">
      <c r="A478" s="7" t="s">
        <v>788</v>
      </c>
      <c r="B478" s="8" t="s">
        <v>789</v>
      </c>
      <c r="C478" s="6" t="s">
        <v>36</v>
      </c>
      <c r="D478" s="9">
        <v>38779</v>
      </c>
      <c r="E478" s="13" t="s">
        <v>9</v>
      </c>
      <c r="F478" s="11">
        <v>7</v>
      </c>
    </row>
    <row r="479" spans="1:6" ht="15.75" customHeight="1" x14ac:dyDescent="0.2">
      <c r="A479" s="7" t="s">
        <v>790</v>
      </c>
      <c r="B479" s="8" t="s">
        <v>791</v>
      </c>
      <c r="C479" s="17" t="s">
        <v>50</v>
      </c>
      <c r="D479" s="9">
        <v>38306</v>
      </c>
      <c r="E479" s="13" t="s">
        <v>9</v>
      </c>
      <c r="F479" s="11">
        <v>7</v>
      </c>
    </row>
    <row r="480" spans="1:6" ht="15.75" customHeight="1" x14ac:dyDescent="0.2">
      <c r="A480" s="7" t="s">
        <v>792</v>
      </c>
      <c r="B480" s="8" t="s">
        <v>791</v>
      </c>
      <c r="C480" s="6" t="s">
        <v>439</v>
      </c>
      <c r="E480" s="10" t="s">
        <v>9</v>
      </c>
      <c r="F480" s="11">
        <v>21</v>
      </c>
    </row>
    <row r="481" spans="1:6" ht="15.75" customHeight="1" x14ac:dyDescent="0.2">
      <c r="A481" s="7" t="s">
        <v>793</v>
      </c>
      <c r="B481" s="8" t="s">
        <v>791</v>
      </c>
      <c r="C481" s="6" t="s">
        <v>794</v>
      </c>
      <c r="E481" s="10" t="s">
        <v>9</v>
      </c>
      <c r="F481" s="11">
        <v>21</v>
      </c>
    </row>
    <row r="482" spans="1:6" ht="15.75" customHeight="1" x14ac:dyDescent="0.2">
      <c r="A482" s="7" t="s">
        <v>795</v>
      </c>
      <c r="B482" s="8" t="s">
        <v>791</v>
      </c>
      <c r="C482" s="6" t="s">
        <v>443</v>
      </c>
      <c r="E482" s="10" t="s">
        <v>9</v>
      </c>
      <c r="F482" s="11">
        <v>21</v>
      </c>
    </row>
    <row r="483" spans="1:6" ht="15.75" customHeight="1" x14ac:dyDescent="0.2">
      <c r="A483" s="7" t="s">
        <v>796</v>
      </c>
      <c r="B483" s="8" t="s">
        <v>791</v>
      </c>
      <c r="C483" s="6" t="s">
        <v>313</v>
      </c>
      <c r="E483" s="10" t="s">
        <v>9</v>
      </c>
      <c r="F483" s="11">
        <v>21</v>
      </c>
    </row>
    <row r="484" spans="1:6" ht="15.75" customHeight="1" x14ac:dyDescent="0.2">
      <c r="A484" s="7" t="s">
        <v>797</v>
      </c>
      <c r="B484" s="8" t="s">
        <v>798</v>
      </c>
      <c r="C484" s="6" t="s">
        <v>799</v>
      </c>
      <c r="D484" s="9">
        <v>41458</v>
      </c>
      <c r="E484" s="10" t="s">
        <v>9</v>
      </c>
      <c r="F484" s="11">
        <v>4</v>
      </c>
    </row>
    <row r="485" spans="1:6" ht="15.75" customHeight="1" x14ac:dyDescent="0.2">
      <c r="A485" s="7" t="s">
        <v>800</v>
      </c>
      <c r="B485" s="8" t="s">
        <v>798</v>
      </c>
      <c r="C485" s="6" t="s">
        <v>801</v>
      </c>
      <c r="D485" s="9">
        <v>41458</v>
      </c>
      <c r="E485" s="10" t="s">
        <v>9</v>
      </c>
      <c r="F485" s="11">
        <v>10</v>
      </c>
    </row>
    <row r="486" spans="1:6" ht="15.75" customHeight="1" x14ac:dyDescent="0.2">
      <c r="A486" s="7" t="s">
        <v>802</v>
      </c>
      <c r="B486" s="8" t="s">
        <v>803</v>
      </c>
      <c r="C486" s="6" t="s">
        <v>804</v>
      </c>
      <c r="D486" s="9">
        <v>38520</v>
      </c>
      <c r="E486" s="10" t="s">
        <v>9</v>
      </c>
      <c r="F486" s="11">
        <v>4</v>
      </c>
    </row>
    <row r="487" spans="1:6" ht="15.75" customHeight="1" x14ac:dyDescent="0.2">
      <c r="A487" s="7" t="s">
        <v>805</v>
      </c>
      <c r="B487" s="8" t="s">
        <v>803</v>
      </c>
      <c r="C487" s="6" t="s">
        <v>804</v>
      </c>
      <c r="D487" s="9">
        <v>38520</v>
      </c>
      <c r="E487" s="10" t="s">
        <v>37</v>
      </c>
      <c r="F487" s="11">
        <v>4</v>
      </c>
    </row>
    <row r="488" spans="1:6" ht="15.75" customHeight="1" x14ac:dyDescent="0.2">
      <c r="A488" s="7" t="s">
        <v>806</v>
      </c>
      <c r="B488" s="8" t="s">
        <v>807</v>
      </c>
      <c r="C488" s="6" t="s">
        <v>36</v>
      </c>
      <c r="D488" s="9">
        <v>40633</v>
      </c>
      <c r="E488" s="10" t="s">
        <v>9</v>
      </c>
      <c r="F488" s="11">
        <v>7</v>
      </c>
    </row>
    <row r="489" spans="1:6" ht="15.75" customHeight="1" x14ac:dyDescent="0.2">
      <c r="A489" s="7" t="s">
        <v>808</v>
      </c>
      <c r="B489" s="8" t="s">
        <v>809</v>
      </c>
      <c r="C489" s="6" t="s">
        <v>36</v>
      </c>
      <c r="D489" s="9">
        <v>40345</v>
      </c>
      <c r="E489" s="10" t="s">
        <v>9</v>
      </c>
      <c r="F489" s="11">
        <v>7</v>
      </c>
    </row>
    <row r="490" spans="1:6" ht="15.75" customHeight="1" x14ac:dyDescent="0.2">
      <c r="A490" s="7" t="s">
        <v>810</v>
      </c>
      <c r="B490" s="8" t="s">
        <v>809</v>
      </c>
      <c r="C490" s="6" t="s">
        <v>36</v>
      </c>
      <c r="D490" s="9">
        <v>40345</v>
      </c>
      <c r="E490" s="10" t="s">
        <v>37</v>
      </c>
      <c r="F490" s="11">
        <v>7</v>
      </c>
    </row>
    <row r="491" spans="1:6" ht="15.75" customHeight="1" x14ac:dyDescent="0.2">
      <c r="A491" s="7" t="s">
        <v>811</v>
      </c>
      <c r="B491" s="8" t="s">
        <v>812</v>
      </c>
      <c r="C491" s="6" t="s">
        <v>36</v>
      </c>
      <c r="D491" s="9">
        <v>37880</v>
      </c>
      <c r="E491" s="10" t="s">
        <v>9</v>
      </c>
      <c r="F491" s="11">
        <v>7</v>
      </c>
    </row>
    <row r="492" spans="1:6" ht="15.75" customHeight="1" x14ac:dyDescent="0.2">
      <c r="A492" s="7" t="s">
        <v>813</v>
      </c>
      <c r="B492" s="8" t="s">
        <v>814</v>
      </c>
      <c r="C492" s="6" t="s">
        <v>11</v>
      </c>
      <c r="D492" s="9">
        <v>41960</v>
      </c>
      <c r="E492" s="10" t="s">
        <v>9</v>
      </c>
      <c r="F492" s="11">
        <v>4</v>
      </c>
    </row>
    <row r="493" spans="1:6" ht="15.75" customHeight="1" x14ac:dyDescent="0.2">
      <c r="A493" s="7" t="s">
        <v>815</v>
      </c>
      <c r="B493" s="8" t="s">
        <v>814</v>
      </c>
      <c r="C493" s="6" t="s">
        <v>816</v>
      </c>
      <c r="D493" s="9">
        <v>41960</v>
      </c>
      <c r="E493" s="10" t="s">
        <v>9</v>
      </c>
      <c r="F493" s="11">
        <v>10</v>
      </c>
    </row>
    <row r="494" spans="1:6" ht="15.75" customHeight="1" x14ac:dyDescent="0.2">
      <c r="A494" s="7" t="s">
        <v>817</v>
      </c>
      <c r="B494" s="8" t="s">
        <v>818</v>
      </c>
      <c r="C494" s="6" t="s">
        <v>146</v>
      </c>
      <c r="D494" s="9">
        <v>38414</v>
      </c>
      <c r="E494" s="10" t="s">
        <v>9</v>
      </c>
      <c r="F494" s="11">
        <v>21</v>
      </c>
    </row>
    <row r="495" spans="1:6" ht="15.75" customHeight="1" x14ac:dyDescent="0.2">
      <c r="A495" s="7" t="s">
        <v>819</v>
      </c>
      <c r="B495" s="8" t="s">
        <v>818</v>
      </c>
      <c r="C495" s="6" t="s">
        <v>64</v>
      </c>
      <c r="D495" s="9">
        <v>38503</v>
      </c>
      <c r="E495" s="10" t="s">
        <v>9</v>
      </c>
      <c r="F495" s="11">
        <v>21</v>
      </c>
    </row>
    <row r="496" spans="1:6" ht="15.75" customHeight="1" x14ac:dyDescent="0.2">
      <c r="A496" s="7" t="s">
        <v>820</v>
      </c>
      <c r="B496" s="8" t="s">
        <v>818</v>
      </c>
      <c r="C496" s="6" t="s">
        <v>61</v>
      </c>
      <c r="D496" s="9">
        <v>38524</v>
      </c>
      <c r="E496" s="10" t="s">
        <v>9</v>
      </c>
      <c r="F496" s="11">
        <v>21</v>
      </c>
    </row>
    <row r="497" spans="1:6" ht="15.75" customHeight="1" x14ac:dyDescent="0.2">
      <c r="A497" s="7" t="s">
        <v>821</v>
      </c>
      <c r="B497" s="8" t="s">
        <v>818</v>
      </c>
      <c r="C497" s="6" t="s">
        <v>822</v>
      </c>
      <c r="D497" s="9">
        <v>38553</v>
      </c>
      <c r="E497" s="10" t="s">
        <v>9</v>
      </c>
      <c r="F497" s="11">
        <v>21</v>
      </c>
    </row>
    <row r="498" spans="1:6" ht="15.75" customHeight="1" x14ac:dyDescent="0.2">
      <c r="A498" s="7" t="s">
        <v>823</v>
      </c>
      <c r="B498" s="8" t="s">
        <v>818</v>
      </c>
      <c r="C498" s="6" t="s">
        <v>218</v>
      </c>
      <c r="D498" s="9">
        <v>38590</v>
      </c>
      <c r="E498" s="10" t="s">
        <v>9</v>
      </c>
      <c r="F498" s="11">
        <v>21</v>
      </c>
    </row>
    <row r="499" spans="1:6" ht="15.75" customHeight="1" x14ac:dyDescent="0.2">
      <c r="A499" s="7" t="s">
        <v>824</v>
      </c>
      <c r="B499" s="8" t="s">
        <v>818</v>
      </c>
      <c r="C499" s="6" t="s">
        <v>822</v>
      </c>
      <c r="D499" s="9">
        <v>38611</v>
      </c>
      <c r="E499" s="10" t="s">
        <v>9</v>
      </c>
      <c r="F499" s="11">
        <v>21</v>
      </c>
    </row>
    <row r="500" spans="1:6" ht="15.75" customHeight="1" x14ac:dyDescent="0.2">
      <c r="A500" s="7" t="s">
        <v>825</v>
      </c>
      <c r="B500" s="8" t="s">
        <v>818</v>
      </c>
      <c r="C500" s="6" t="s">
        <v>246</v>
      </c>
      <c r="D500" s="9">
        <v>38614</v>
      </c>
      <c r="E500" s="10" t="s">
        <v>9</v>
      </c>
      <c r="F500" s="11">
        <v>21</v>
      </c>
    </row>
    <row r="501" spans="1:6" ht="15.75" customHeight="1" x14ac:dyDescent="0.2">
      <c r="A501" s="7" t="s">
        <v>826</v>
      </c>
      <c r="B501" s="8" t="s">
        <v>818</v>
      </c>
      <c r="C501" s="6" t="s">
        <v>248</v>
      </c>
      <c r="D501" s="9">
        <v>38640</v>
      </c>
      <c r="E501" s="10" t="s">
        <v>9</v>
      </c>
      <c r="F501" s="11">
        <v>21</v>
      </c>
    </row>
    <row r="502" spans="1:6" ht="15.75" customHeight="1" x14ac:dyDescent="0.2">
      <c r="A502" s="7" t="s">
        <v>827</v>
      </c>
      <c r="B502" s="8" t="s">
        <v>818</v>
      </c>
      <c r="C502" s="6" t="s">
        <v>828</v>
      </c>
      <c r="D502" s="9">
        <v>38666</v>
      </c>
      <c r="E502" s="10" t="s">
        <v>9</v>
      </c>
      <c r="F502" s="11">
        <v>21</v>
      </c>
    </row>
    <row r="503" spans="1:6" ht="15.75" customHeight="1" x14ac:dyDescent="0.2">
      <c r="A503" s="7" t="s">
        <v>829</v>
      </c>
      <c r="B503" s="8" t="s">
        <v>818</v>
      </c>
      <c r="C503" s="6" t="s">
        <v>822</v>
      </c>
      <c r="D503" s="9">
        <v>38673</v>
      </c>
      <c r="E503" s="10" t="s">
        <v>9</v>
      </c>
      <c r="F503" s="11">
        <v>21</v>
      </c>
    </row>
    <row r="504" spans="1:6" ht="15.75" customHeight="1" x14ac:dyDescent="0.2">
      <c r="A504" s="7" t="s">
        <v>830</v>
      </c>
      <c r="B504" s="8" t="s">
        <v>818</v>
      </c>
      <c r="C504" s="6" t="s">
        <v>407</v>
      </c>
      <c r="D504" s="9">
        <v>38748</v>
      </c>
      <c r="E504" s="10" t="s">
        <v>9</v>
      </c>
      <c r="F504" s="11">
        <v>21</v>
      </c>
    </row>
    <row r="505" spans="1:6" ht="15.75" customHeight="1" x14ac:dyDescent="0.2">
      <c r="A505" s="7" t="s">
        <v>831</v>
      </c>
      <c r="B505" s="8" t="s">
        <v>818</v>
      </c>
      <c r="C505" s="6" t="s">
        <v>832</v>
      </c>
      <c r="D505" s="9">
        <v>38832</v>
      </c>
      <c r="E505" s="10" t="s">
        <v>9</v>
      </c>
      <c r="F505" s="11">
        <v>21</v>
      </c>
    </row>
    <row r="506" spans="1:6" ht="15.75" customHeight="1" x14ac:dyDescent="0.2">
      <c r="A506" s="7" t="s">
        <v>833</v>
      </c>
      <c r="B506" s="8" t="s">
        <v>818</v>
      </c>
      <c r="C506" s="6" t="s">
        <v>832</v>
      </c>
      <c r="D506" s="9">
        <v>39000</v>
      </c>
      <c r="E506" s="10" t="s">
        <v>9</v>
      </c>
      <c r="F506" s="11">
        <v>21</v>
      </c>
    </row>
    <row r="507" spans="1:6" ht="15.75" customHeight="1" x14ac:dyDescent="0.2">
      <c r="A507" s="7" t="s">
        <v>834</v>
      </c>
      <c r="B507" s="8" t="s">
        <v>818</v>
      </c>
      <c r="C507" s="6" t="s">
        <v>429</v>
      </c>
      <c r="D507" s="9">
        <v>39021</v>
      </c>
      <c r="E507" s="10" t="s">
        <v>9</v>
      </c>
      <c r="F507" s="11">
        <v>21</v>
      </c>
    </row>
    <row r="508" spans="1:6" ht="15.75" customHeight="1" x14ac:dyDescent="0.2">
      <c r="A508" s="7" t="s">
        <v>835</v>
      </c>
      <c r="B508" s="8" t="s">
        <v>818</v>
      </c>
      <c r="C508" s="6" t="s">
        <v>836</v>
      </c>
      <c r="D508" s="9">
        <v>39135</v>
      </c>
      <c r="E508" s="10" t="s">
        <v>9</v>
      </c>
      <c r="F508" s="11">
        <v>21</v>
      </c>
    </row>
    <row r="509" spans="1:6" ht="15.75" customHeight="1" x14ac:dyDescent="0.2">
      <c r="A509" s="7" t="s">
        <v>837</v>
      </c>
      <c r="B509" s="8" t="s">
        <v>818</v>
      </c>
      <c r="C509" s="6" t="s">
        <v>19</v>
      </c>
      <c r="D509" s="9">
        <v>39272</v>
      </c>
      <c r="E509" s="10" t="s">
        <v>9</v>
      </c>
      <c r="F509" s="11">
        <v>21</v>
      </c>
    </row>
    <row r="510" spans="1:6" ht="15.75" customHeight="1" x14ac:dyDescent="0.2">
      <c r="A510" s="7" t="s">
        <v>838</v>
      </c>
      <c r="B510" s="8" t="s">
        <v>818</v>
      </c>
      <c r="C510" s="6" t="s">
        <v>432</v>
      </c>
      <c r="D510" s="9">
        <v>39322</v>
      </c>
      <c r="E510" s="10" t="s">
        <v>9</v>
      </c>
      <c r="F510" s="11">
        <v>21</v>
      </c>
    </row>
    <row r="511" spans="1:6" ht="15.75" customHeight="1" x14ac:dyDescent="0.2">
      <c r="A511" s="7" t="s">
        <v>839</v>
      </c>
      <c r="B511" s="8" t="s">
        <v>818</v>
      </c>
      <c r="C511" s="6" t="s">
        <v>50</v>
      </c>
      <c r="D511" s="9">
        <v>39972</v>
      </c>
      <c r="E511" s="10" t="s">
        <v>9</v>
      </c>
      <c r="F511" s="11">
        <v>7</v>
      </c>
    </row>
    <row r="512" spans="1:6" ht="15.75" customHeight="1" x14ac:dyDescent="0.2">
      <c r="A512" s="7" t="s">
        <v>840</v>
      </c>
      <c r="B512" s="8" t="s">
        <v>841</v>
      </c>
      <c r="C512" s="6" t="s">
        <v>36</v>
      </c>
      <c r="D512" s="9">
        <v>40513</v>
      </c>
      <c r="E512" s="10" t="s">
        <v>9</v>
      </c>
      <c r="F512" s="11">
        <v>7</v>
      </c>
    </row>
    <row r="513" spans="1:6" ht="15.75" customHeight="1" x14ac:dyDescent="0.2">
      <c r="A513" s="7" t="s">
        <v>842</v>
      </c>
      <c r="B513" s="8" t="s">
        <v>843</v>
      </c>
      <c r="C513" s="6" t="s">
        <v>36</v>
      </c>
      <c r="D513" s="9">
        <v>41904</v>
      </c>
      <c r="E513" s="10" t="s">
        <v>9</v>
      </c>
      <c r="F513" s="11">
        <v>7</v>
      </c>
    </row>
    <row r="514" spans="1:6" ht="15.75" customHeight="1" x14ac:dyDescent="0.2">
      <c r="A514" s="7" t="s">
        <v>844</v>
      </c>
      <c r="B514" s="8" t="s">
        <v>843</v>
      </c>
      <c r="C514" s="6" t="s">
        <v>845</v>
      </c>
      <c r="D514" s="9">
        <v>41988</v>
      </c>
      <c r="E514" s="10" t="s">
        <v>9</v>
      </c>
      <c r="F514" s="11">
        <v>11</v>
      </c>
    </row>
    <row r="515" spans="1:6" ht="15.75" customHeight="1" x14ac:dyDescent="0.2">
      <c r="A515" s="12" t="s">
        <v>848</v>
      </c>
      <c r="B515" s="8" t="s">
        <v>847</v>
      </c>
      <c r="C515" s="6" t="s">
        <v>849</v>
      </c>
      <c r="D515" s="9">
        <v>39414</v>
      </c>
      <c r="E515" s="10" t="s">
        <v>9</v>
      </c>
      <c r="F515" s="11">
        <v>23</v>
      </c>
    </row>
    <row r="516" spans="1:6" ht="15.75" customHeight="1" x14ac:dyDescent="0.2">
      <c r="A516" s="7" t="s">
        <v>854</v>
      </c>
      <c r="B516" s="8" t="s">
        <v>847</v>
      </c>
      <c r="C516" s="6" t="s">
        <v>36</v>
      </c>
      <c r="D516" s="9">
        <v>40555</v>
      </c>
      <c r="E516" s="10" t="s">
        <v>9</v>
      </c>
      <c r="F516" s="11">
        <v>7</v>
      </c>
    </row>
    <row r="517" spans="1:6" ht="15.75" customHeight="1" x14ac:dyDescent="0.2">
      <c r="A517" s="7" t="s">
        <v>846</v>
      </c>
      <c r="B517" s="8" t="s">
        <v>847</v>
      </c>
      <c r="C517" s="6" t="s">
        <v>290</v>
      </c>
      <c r="D517" s="9">
        <v>38918</v>
      </c>
      <c r="E517" s="10" t="s">
        <v>9</v>
      </c>
      <c r="F517" s="11">
        <v>4</v>
      </c>
    </row>
    <row r="518" spans="1:6" ht="15.75" customHeight="1" x14ac:dyDescent="0.2">
      <c r="A518" s="7" t="s">
        <v>850</v>
      </c>
      <c r="B518" s="8" t="s">
        <v>847</v>
      </c>
      <c r="C518" s="6" t="s">
        <v>851</v>
      </c>
      <c r="D518" s="9">
        <v>38651</v>
      </c>
      <c r="E518" s="10" t="s">
        <v>9</v>
      </c>
      <c r="F518" s="11">
        <v>21</v>
      </c>
    </row>
    <row r="519" spans="1:6" ht="15.75" customHeight="1" x14ac:dyDescent="0.2">
      <c r="A519" s="7" t="s">
        <v>852</v>
      </c>
      <c r="B519" s="8" t="s">
        <v>847</v>
      </c>
      <c r="C519" s="6" t="s">
        <v>853</v>
      </c>
      <c r="D519" s="9">
        <v>36964</v>
      </c>
      <c r="E519" s="10" t="s">
        <v>9</v>
      </c>
      <c r="F519" s="11">
        <v>21</v>
      </c>
    </row>
    <row r="520" spans="1:6" ht="15.75" customHeight="1" x14ac:dyDescent="0.2">
      <c r="A520" s="7" t="s">
        <v>855</v>
      </c>
      <c r="B520" s="8" t="s">
        <v>856</v>
      </c>
      <c r="C520" s="6" t="s">
        <v>435</v>
      </c>
      <c r="D520" s="9">
        <v>41344</v>
      </c>
      <c r="E520" s="10" t="s">
        <v>9</v>
      </c>
      <c r="F520" s="11">
        <v>21</v>
      </c>
    </row>
    <row r="521" spans="1:6" ht="15.75" customHeight="1" x14ac:dyDescent="0.2">
      <c r="A521" s="7" t="s">
        <v>857</v>
      </c>
      <c r="B521" s="8" t="s">
        <v>856</v>
      </c>
      <c r="C521" s="6" t="s">
        <v>36</v>
      </c>
      <c r="D521" s="9">
        <v>41670</v>
      </c>
      <c r="E521" s="10" t="s">
        <v>9</v>
      </c>
      <c r="F521" s="11">
        <v>7</v>
      </c>
    </row>
    <row r="522" spans="1:6" ht="15.75" customHeight="1" x14ac:dyDescent="0.2">
      <c r="A522" s="7" t="s">
        <v>858</v>
      </c>
      <c r="B522" s="8" t="s">
        <v>856</v>
      </c>
      <c r="C522" s="6" t="s">
        <v>859</v>
      </c>
      <c r="D522" s="9">
        <v>41670</v>
      </c>
      <c r="E522" s="10" t="s">
        <v>9</v>
      </c>
      <c r="F522" s="11">
        <v>10</v>
      </c>
    </row>
    <row r="523" spans="1:6" ht="15.75" customHeight="1" x14ac:dyDescent="0.2">
      <c r="A523" s="7" t="s">
        <v>860</v>
      </c>
      <c r="B523" s="8" t="s">
        <v>861</v>
      </c>
      <c r="C523" s="6" t="s">
        <v>36</v>
      </c>
      <c r="D523" s="9">
        <v>40347</v>
      </c>
      <c r="E523" s="10" t="s">
        <v>9</v>
      </c>
      <c r="F523" s="11">
        <v>7</v>
      </c>
    </row>
    <row r="524" spans="1:6" ht="15.75" customHeight="1" x14ac:dyDescent="0.2">
      <c r="A524" s="7" t="s">
        <v>862</v>
      </c>
      <c r="B524" s="8" t="s">
        <v>863</v>
      </c>
      <c r="C524" s="6" t="s">
        <v>864</v>
      </c>
      <c r="D524" s="9">
        <v>41065</v>
      </c>
      <c r="E524" s="10" t="s">
        <v>9</v>
      </c>
      <c r="F524" s="11">
        <v>4</v>
      </c>
    </row>
    <row r="525" spans="1:6" ht="15.75" customHeight="1" x14ac:dyDescent="0.2">
      <c r="A525" s="7" t="s">
        <v>4335</v>
      </c>
      <c r="B525" s="8" t="s">
        <v>4336</v>
      </c>
      <c r="C525" s="6" t="s">
        <v>4337</v>
      </c>
      <c r="D525" s="9">
        <v>41481</v>
      </c>
      <c r="E525" s="10" t="s">
        <v>9</v>
      </c>
      <c r="F525" s="11">
        <v>4</v>
      </c>
    </row>
    <row r="526" spans="1:6" ht="15.75" customHeight="1" x14ac:dyDescent="0.2">
      <c r="A526" s="12" t="s">
        <v>4372</v>
      </c>
      <c r="B526" s="8" t="s">
        <v>4336</v>
      </c>
      <c r="C526" s="17" t="s">
        <v>36</v>
      </c>
      <c r="D526" s="9">
        <v>42065</v>
      </c>
      <c r="E526" s="13" t="s">
        <v>9</v>
      </c>
      <c r="F526" s="11">
        <v>7</v>
      </c>
    </row>
    <row r="527" spans="1:6" ht="15.75" customHeight="1" x14ac:dyDescent="0.2">
      <c r="A527" s="7" t="s">
        <v>865</v>
      </c>
      <c r="B527" s="8" t="s">
        <v>866</v>
      </c>
      <c r="C527" s="6" t="s">
        <v>867</v>
      </c>
      <c r="D527" s="9">
        <v>39007</v>
      </c>
      <c r="E527" s="10" t="s">
        <v>9</v>
      </c>
      <c r="F527" s="11">
        <v>4</v>
      </c>
    </row>
    <row r="528" spans="1:6" ht="15.75" customHeight="1" x14ac:dyDescent="0.2">
      <c r="A528" s="7" t="s">
        <v>868</v>
      </c>
      <c r="B528" s="8" t="s">
        <v>866</v>
      </c>
      <c r="C528" s="6" t="s">
        <v>36</v>
      </c>
      <c r="D528" s="9">
        <v>39632</v>
      </c>
      <c r="E528" s="10" t="s">
        <v>9</v>
      </c>
      <c r="F528" s="11">
        <v>7</v>
      </c>
    </row>
    <row r="529" spans="1:6" ht="15.75" customHeight="1" x14ac:dyDescent="0.2">
      <c r="A529" s="7" t="s">
        <v>869</v>
      </c>
      <c r="B529" s="8" t="s">
        <v>866</v>
      </c>
      <c r="C529" s="6" t="s">
        <v>870</v>
      </c>
      <c r="D529" s="9">
        <v>40343</v>
      </c>
      <c r="E529" s="10" t="s">
        <v>9</v>
      </c>
      <c r="F529" s="11">
        <v>13</v>
      </c>
    </row>
    <row r="530" spans="1:6" ht="15.75" customHeight="1" x14ac:dyDescent="0.2">
      <c r="A530" s="7" t="s">
        <v>871</v>
      </c>
      <c r="B530" s="8" t="s">
        <v>866</v>
      </c>
      <c r="C530" s="6" t="s">
        <v>872</v>
      </c>
      <c r="D530" s="9">
        <v>38854</v>
      </c>
      <c r="E530" s="10" t="s">
        <v>9</v>
      </c>
      <c r="F530" s="11">
        <v>5</v>
      </c>
    </row>
    <row r="531" spans="1:6" ht="15.75" customHeight="1" x14ac:dyDescent="0.2">
      <c r="A531" s="7" t="s">
        <v>873</v>
      </c>
      <c r="B531" s="8" t="s">
        <v>874</v>
      </c>
      <c r="C531" s="6" t="s">
        <v>875</v>
      </c>
      <c r="D531" s="9">
        <v>41081</v>
      </c>
      <c r="E531" s="10" t="s">
        <v>9</v>
      </c>
      <c r="F531" s="11">
        <v>4</v>
      </c>
    </row>
    <row r="532" spans="1:6" ht="15.75" customHeight="1" x14ac:dyDescent="0.2">
      <c r="A532" s="7" t="s">
        <v>4362</v>
      </c>
      <c r="B532" s="8" t="s">
        <v>874</v>
      </c>
      <c r="C532" s="6" t="s">
        <v>50</v>
      </c>
      <c r="D532" s="9">
        <v>41988</v>
      </c>
      <c r="E532" s="10" t="s">
        <v>9</v>
      </c>
      <c r="F532" s="11">
        <v>7</v>
      </c>
    </row>
    <row r="533" spans="1:6" ht="15.75" customHeight="1" x14ac:dyDescent="0.2">
      <c r="A533" s="7" t="s">
        <v>876</v>
      </c>
      <c r="B533" s="8" t="s">
        <v>877</v>
      </c>
      <c r="C533" s="6" t="s">
        <v>662</v>
      </c>
      <c r="D533" s="9">
        <v>40686</v>
      </c>
      <c r="E533" s="10" t="s">
        <v>9</v>
      </c>
      <c r="F533" s="11">
        <v>4</v>
      </c>
    </row>
    <row r="534" spans="1:6" ht="15.75" customHeight="1" x14ac:dyDescent="0.2">
      <c r="A534" s="7" t="s">
        <v>879</v>
      </c>
      <c r="B534" s="8" t="s">
        <v>877</v>
      </c>
      <c r="C534" s="6" t="s">
        <v>880</v>
      </c>
      <c r="D534" s="9">
        <v>40833</v>
      </c>
      <c r="E534" s="10" t="s">
        <v>9</v>
      </c>
      <c r="F534" s="11">
        <v>8</v>
      </c>
    </row>
    <row r="535" spans="1:6" ht="15.75" customHeight="1" x14ac:dyDescent="0.2">
      <c r="A535" s="7" t="s">
        <v>878</v>
      </c>
      <c r="B535" s="6" t="s">
        <v>877</v>
      </c>
      <c r="C535" s="6" t="s">
        <v>881</v>
      </c>
      <c r="D535" s="9">
        <v>40686</v>
      </c>
      <c r="E535" s="10" t="s">
        <v>9</v>
      </c>
      <c r="F535" s="11">
        <v>10</v>
      </c>
    </row>
    <row r="536" spans="1:6" ht="15.75" customHeight="1" x14ac:dyDescent="0.2">
      <c r="A536" s="7" t="s">
        <v>4671</v>
      </c>
      <c r="B536" s="8" t="s">
        <v>4672</v>
      </c>
      <c r="C536" s="6" t="s">
        <v>4673</v>
      </c>
      <c r="D536" s="9">
        <v>42164</v>
      </c>
      <c r="E536" s="10" t="s">
        <v>37</v>
      </c>
      <c r="F536" s="11">
        <v>23</v>
      </c>
    </row>
    <row r="537" spans="1:6" ht="15.75" customHeight="1" x14ac:dyDescent="0.2">
      <c r="A537" s="7" t="s">
        <v>882</v>
      </c>
      <c r="B537" s="8" t="s">
        <v>883</v>
      </c>
      <c r="C537" s="6" t="s">
        <v>30</v>
      </c>
      <c r="D537" s="9">
        <v>40840</v>
      </c>
      <c r="E537" s="10" t="s">
        <v>9</v>
      </c>
      <c r="F537" s="11">
        <v>4</v>
      </c>
    </row>
    <row r="538" spans="1:6" ht="15.75" customHeight="1" x14ac:dyDescent="0.2">
      <c r="A538" s="7" t="s">
        <v>884</v>
      </c>
      <c r="B538" s="8" t="s">
        <v>883</v>
      </c>
      <c r="C538" s="6" t="s">
        <v>885</v>
      </c>
      <c r="D538" s="9">
        <v>40840</v>
      </c>
      <c r="E538" s="10" t="s">
        <v>9</v>
      </c>
      <c r="F538" s="11">
        <v>10</v>
      </c>
    </row>
    <row r="539" spans="1:6" ht="15.75" customHeight="1" x14ac:dyDescent="0.2">
      <c r="A539" s="7" t="s">
        <v>3805</v>
      </c>
      <c r="B539" s="8" t="s">
        <v>883</v>
      </c>
      <c r="C539" s="6" t="s">
        <v>187</v>
      </c>
      <c r="D539" s="9">
        <v>42002</v>
      </c>
      <c r="E539" s="10" t="s">
        <v>9</v>
      </c>
      <c r="F539" s="11">
        <v>6</v>
      </c>
    </row>
    <row r="540" spans="1:6" ht="15.75" customHeight="1" x14ac:dyDescent="0.2">
      <c r="A540" s="7" t="s">
        <v>886</v>
      </c>
      <c r="B540" s="8" t="s">
        <v>887</v>
      </c>
      <c r="C540" s="6" t="s">
        <v>888</v>
      </c>
      <c r="D540" s="9">
        <v>39574</v>
      </c>
      <c r="E540" s="10" t="s">
        <v>9</v>
      </c>
      <c r="F540" s="11">
        <v>18</v>
      </c>
    </row>
    <row r="541" spans="1:6" ht="15.75" customHeight="1" x14ac:dyDescent="0.2">
      <c r="A541" s="7" t="s">
        <v>889</v>
      </c>
      <c r="B541" s="8" t="s">
        <v>887</v>
      </c>
      <c r="C541" s="6" t="s">
        <v>890</v>
      </c>
      <c r="D541" s="9">
        <v>39976</v>
      </c>
      <c r="E541" s="10" t="s">
        <v>9</v>
      </c>
      <c r="F541" s="11">
        <v>18</v>
      </c>
    </row>
    <row r="542" spans="1:6" ht="15.75" customHeight="1" x14ac:dyDescent="0.2">
      <c r="A542" s="7" t="s">
        <v>891</v>
      </c>
      <c r="B542" s="8" t="s">
        <v>887</v>
      </c>
      <c r="C542" s="6" t="s">
        <v>892</v>
      </c>
      <c r="D542" s="9">
        <v>39976</v>
      </c>
      <c r="E542" s="10" t="s">
        <v>9</v>
      </c>
      <c r="F542" s="11">
        <v>10</v>
      </c>
    </row>
    <row r="543" spans="1:6" ht="15.75" customHeight="1" x14ac:dyDescent="0.2">
      <c r="A543" s="7" t="s">
        <v>893</v>
      </c>
      <c r="B543" s="8" t="s">
        <v>894</v>
      </c>
      <c r="C543" s="6" t="s">
        <v>50</v>
      </c>
      <c r="D543" s="9">
        <v>41838</v>
      </c>
      <c r="E543" s="10" t="s">
        <v>9</v>
      </c>
      <c r="F543" s="11">
        <v>7</v>
      </c>
    </row>
    <row r="544" spans="1:6" ht="15.75" customHeight="1" x14ac:dyDescent="0.2">
      <c r="A544" s="7" t="s">
        <v>895</v>
      </c>
      <c r="B544" s="8" t="s">
        <v>896</v>
      </c>
      <c r="C544" s="6" t="s">
        <v>897</v>
      </c>
      <c r="D544" s="9">
        <v>40147</v>
      </c>
      <c r="E544" s="10" t="s">
        <v>9</v>
      </c>
      <c r="F544" s="11">
        <v>4</v>
      </c>
    </row>
    <row r="545" spans="1:6" ht="15.75" customHeight="1" x14ac:dyDescent="0.2">
      <c r="A545" s="7" t="s">
        <v>5017</v>
      </c>
      <c r="B545" s="8" t="s">
        <v>896</v>
      </c>
      <c r="C545" s="25" t="s">
        <v>5018</v>
      </c>
      <c r="D545" s="118">
        <v>42488</v>
      </c>
      <c r="E545" s="23" t="s">
        <v>31</v>
      </c>
      <c r="F545" s="139">
        <v>12</v>
      </c>
    </row>
    <row r="546" spans="1:6" ht="15.75" customHeight="1" x14ac:dyDescent="0.2">
      <c r="A546" s="7" t="s">
        <v>5019</v>
      </c>
      <c r="B546" s="8" t="s">
        <v>896</v>
      </c>
      <c r="C546" s="25" t="s">
        <v>5004</v>
      </c>
      <c r="D546" s="118">
        <v>42643</v>
      </c>
      <c r="E546" s="23" t="s">
        <v>9</v>
      </c>
      <c r="F546" s="139">
        <v>12</v>
      </c>
    </row>
    <row r="547" spans="1:6" ht="15.75" customHeight="1" x14ac:dyDescent="0.2">
      <c r="A547" s="7" t="s">
        <v>898</v>
      </c>
      <c r="B547" s="15" t="s">
        <v>899</v>
      </c>
      <c r="C547" s="6" t="s">
        <v>36</v>
      </c>
      <c r="D547" s="9">
        <v>38175</v>
      </c>
      <c r="E547" s="13" t="s">
        <v>9</v>
      </c>
      <c r="F547" s="11">
        <v>7</v>
      </c>
    </row>
    <row r="548" spans="1:6" ht="15.75" customHeight="1" x14ac:dyDescent="0.2">
      <c r="A548" s="7" t="s">
        <v>900</v>
      </c>
      <c r="B548" s="8" t="s">
        <v>899</v>
      </c>
      <c r="C548" s="6" t="s">
        <v>901</v>
      </c>
      <c r="D548" s="9">
        <v>39229</v>
      </c>
      <c r="E548" s="10" t="s">
        <v>9</v>
      </c>
      <c r="F548" s="11">
        <v>10</v>
      </c>
    </row>
    <row r="549" spans="1:6" ht="15.75" customHeight="1" x14ac:dyDescent="0.2">
      <c r="A549" s="7" t="s">
        <v>902</v>
      </c>
      <c r="B549" s="8" t="s">
        <v>899</v>
      </c>
      <c r="C549" s="6" t="s">
        <v>903</v>
      </c>
      <c r="D549" s="9">
        <v>39238</v>
      </c>
      <c r="E549" s="10" t="s">
        <v>9</v>
      </c>
      <c r="F549" s="11">
        <v>13</v>
      </c>
    </row>
    <row r="550" spans="1:6" ht="15.75" customHeight="1" x14ac:dyDescent="0.2">
      <c r="A550" s="7" t="s">
        <v>904</v>
      </c>
      <c r="B550" s="8" t="s">
        <v>899</v>
      </c>
      <c r="C550" s="6" t="s">
        <v>905</v>
      </c>
      <c r="D550" s="9">
        <v>39307</v>
      </c>
      <c r="E550" s="10" t="s">
        <v>9</v>
      </c>
      <c r="F550" s="11">
        <v>11</v>
      </c>
    </row>
    <row r="551" spans="1:6" ht="15.75" customHeight="1" x14ac:dyDescent="0.2">
      <c r="A551" s="7" t="s">
        <v>906</v>
      </c>
      <c r="B551" s="8" t="s">
        <v>907</v>
      </c>
      <c r="C551" s="6" t="s">
        <v>36</v>
      </c>
      <c r="D551" s="9">
        <v>41138</v>
      </c>
      <c r="E551" s="10" t="s">
        <v>37</v>
      </c>
      <c r="F551" s="11">
        <v>7</v>
      </c>
    </row>
    <row r="552" spans="1:6" ht="15.75" customHeight="1" x14ac:dyDescent="0.2">
      <c r="A552" s="7" t="s">
        <v>3800</v>
      </c>
      <c r="B552" s="8" t="s">
        <v>907</v>
      </c>
      <c r="C552" s="6" t="s">
        <v>102</v>
      </c>
      <c r="D552" s="9">
        <v>42017</v>
      </c>
      <c r="E552" s="10" t="s">
        <v>37</v>
      </c>
      <c r="F552" s="11">
        <v>13</v>
      </c>
    </row>
    <row r="553" spans="1:6" ht="15.75" customHeight="1" x14ac:dyDescent="0.2">
      <c r="A553" s="7" t="s">
        <v>3801</v>
      </c>
      <c r="B553" s="8" t="s">
        <v>907</v>
      </c>
      <c r="C553" s="6" t="s">
        <v>3802</v>
      </c>
      <c r="D553" s="9">
        <v>42017</v>
      </c>
      <c r="E553" s="10" t="s">
        <v>37</v>
      </c>
      <c r="F553" s="11">
        <v>13</v>
      </c>
    </row>
    <row r="554" spans="1:6" ht="15.75" customHeight="1" x14ac:dyDescent="0.2">
      <c r="A554" s="7" t="s">
        <v>910</v>
      </c>
      <c r="B554" s="8" t="s">
        <v>909</v>
      </c>
      <c r="C554" s="6" t="s">
        <v>911</v>
      </c>
      <c r="D554" s="9">
        <v>37977</v>
      </c>
      <c r="E554" s="10" t="s">
        <v>9</v>
      </c>
      <c r="F554" s="11">
        <v>4</v>
      </c>
    </row>
    <row r="555" spans="1:6" ht="15.75" customHeight="1" x14ac:dyDescent="0.2">
      <c r="A555" s="7" t="s">
        <v>908</v>
      </c>
      <c r="B555" s="8" t="s">
        <v>909</v>
      </c>
      <c r="C555" s="6" t="s">
        <v>30</v>
      </c>
      <c r="D555" s="9">
        <v>37977</v>
      </c>
      <c r="E555" s="10" t="s">
        <v>37</v>
      </c>
      <c r="F555" s="11">
        <v>24</v>
      </c>
    </row>
    <row r="556" spans="1:6" ht="15.75" customHeight="1" x14ac:dyDescent="0.2">
      <c r="A556" s="7" t="s">
        <v>912</v>
      </c>
      <c r="B556" s="8" t="s">
        <v>909</v>
      </c>
      <c r="C556" s="6" t="s">
        <v>913</v>
      </c>
      <c r="D556" s="9">
        <v>37977</v>
      </c>
      <c r="E556" s="10" t="s">
        <v>37</v>
      </c>
      <c r="F556" s="11">
        <v>24</v>
      </c>
    </row>
    <row r="557" spans="1:6" ht="15.75" customHeight="1" x14ac:dyDescent="0.2">
      <c r="A557" s="7" t="s">
        <v>914</v>
      </c>
      <c r="B557" s="8" t="s">
        <v>909</v>
      </c>
      <c r="C557" s="6" t="s">
        <v>915</v>
      </c>
      <c r="D557" s="9">
        <v>38190</v>
      </c>
      <c r="E557" s="10" t="s">
        <v>9</v>
      </c>
      <c r="F557" s="11">
        <v>24</v>
      </c>
    </row>
    <row r="558" spans="1:6" ht="15.75" customHeight="1" x14ac:dyDescent="0.2">
      <c r="A558" s="7" t="s">
        <v>916</v>
      </c>
      <c r="B558" s="8" t="s">
        <v>909</v>
      </c>
      <c r="C558" s="6" t="s">
        <v>913</v>
      </c>
      <c r="D558" s="9">
        <v>37977</v>
      </c>
      <c r="E558" s="10" t="s">
        <v>9</v>
      </c>
      <c r="F558" s="11">
        <v>10</v>
      </c>
    </row>
    <row r="559" spans="1:6" ht="15.75" customHeight="1" x14ac:dyDescent="0.2">
      <c r="A559" s="7" t="s">
        <v>917</v>
      </c>
      <c r="B559" s="8" t="s">
        <v>918</v>
      </c>
      <c r="C559" s="6" t="s">
        <v>919</v>
      </c>
      <c r="D559" s="9">
        <v>41831</v>
      </c>
      <c r="E559" s="13" t="s">
        <v>9</v>
      </c>
      <c r="F559" s="11">
        <v>23</v>
      </c>
    </row>
    <row r="560" spans="1:6" ht="15.75" customHeight="1" x14ac:dyDescent="0.2">
      <c r="A560" s="7" t="s">
        <v>5008</v>
      </c>
      <c r="B560" s="8" t="s">
        <v>918</v>
      </c>
      <c r="C560" s="6" t="s">
        <v>36</v>
      </c>
      <c r="D560" s="9">
        <v>42437</v>
      </c>
      <c r="E560" s="10" t="s">
        <v>9</v>
      </c>
      <c r="F560" s="11">
        <v>7</v>
      </c>
    </row>
    <row r="561" spans="1:6" ht="15.75" customHeight="1" x14ac:dyDescent="0.2">
      <c r="A561" s="7" t="s">
        <v>5009</v>
      </c>
      <c r="B561" s="8" t="s">
        <v>918</v>
      </c>
      <c r="C561" s="6" t="s">
        <v>5010</v>
      </c>
      <c r="D561" s="9">
        <v>42437</v>
      </c>
      <c r="E561" s="10" t="s">
        <v>9</v>
      </c>
      <c r="F561" s="11">
        <v>10</v>
      </c>
    </row>
    <row r="562" spans="1:6" ht="15.75" customHeight="1" x14ac:dyDescent="0.2">
      <c r="A562" s="7" t="s">
        <v>5011</v>
      </c>
      <c r="B562" s="8" t="s">
        <v>918</v>
      </c>
      <c r="C562" s="6" t="s">
        <v>5012</v>
      </c>
      <c r="D562" s="9">
        <v>42437</v>
      </c>
      <c r="E562" s="10" t="s">
        <v>9</v>
      </c>
      <c r="F562" s="11">
        <v>10</v>
      </c>
    </row>
    <row r="563" spans="1:6" ht="15.75" customHeight="1" x14ac:dyDescent="0.2">
      <c r="A563" s="7" t="s">
        <v>5013</v>
      </c>
      <c r="B563" s="8" t="s">
        <v>918</v>
      </c>
      <c r="C563" s="6" t="s">
        <v>5014</v>
      </c>
      <c r="D563" s="9">
        <v>42647</v>
      </c>
      <c r="E563" s="10" t="s">
        <v>9</v>
      </c>
      <c r="F563" s="11">
        <v>11</v>
      </c>
    </row>
    <row r="564" spans="1:6" ht="15.75" customHeight="1" x14ac:dyDescent="0.2">
      <c r="A564" s="7" t="s">
        <v>920</v>
      </c>
      <c r="B564" s="8" t="s">
        <v>921</v>
      </c>
      <c r="C564" s="6" t="s">
        <v>922</v>
      </c>
      <c r="D564" s="9">
        <v>40164</v>
      </c>
      <c r="E564" s="10" t="s">
        <v>9</v>
      </c>
      <c r="F564" s="11">
        <v>23</v>
      </c>
    </row>
    <row r="565" spans="1:6" ht="15.75" customHeight="1" x14ac:dyDescent="0.2">
      <c r="A565" s="7" t="s">
        <v>923</v>
      </c>
      <c r="B565" s="8" t="s">
        <v>921</v>
      </c>
      <c r="C565" s="6" t="s">
        <v>299</v>
      </c>
      <c r="D565" s="9">
        <v>40949</v>
      </c>
      <c r="E565" s="10" t="s">
        <v>9</v>
      </c>
      <c r="F565" s="11">
        <v>7</v>
      </c>
    </row>
    <row r="566" spans="1:6" ht="15.75" customHeight="1" x14ac:dyDescent="0.2">
      <c r="A566" s="7" t="s">
        <v>927</v>
      </c>
      <c r="B566" s="8" t="s">
        <v>925</v>
      </c>
      <c r="C566" s="6" t="s">
        <v>928</v>
      </c>
      <c r="D566" s="9">
        <v>40715</v>
      </c>
      <c r="E566" s="10" t="s">
        <v>9</v>
      </c>
      <c r="F566" s="11">
        <v>10</v>
      </c>
    </row>
    <row r="567" spans="1:6" ht="15.75" customHeight="1" x14ac:dyDescent="0.2">
      <c r="A567" s="7" t="s">
        <v>924</v>
      </c>
      <c r="B567" s="8" t="s">
        <v>925</v>
      </c>
      <c r="C567" s="6" t="s">
        <v>36</v>
      </c>
      <c r="D567" s="9">
        <v>40715</v>
      </c>
      <c r="E567" s="10" t="s">
        <v>9</v>
      </c>
      <c r="F567" s="11">
        <v>7</v>
      </c>
    </row>
    <row r="568" spans="1:6" ht="15.75" customHeight="1" x14ac:dyDescent="0.2">
      <c r="A568" s="7" t="s">
        <v>926</v>
      </c>
      <c r="B568" s="8" t="s">
        <v>925</v>
      </c>
      <c r="C568" s="6" t="s">
        <v>74</v>
      </c>
      <c r="D568" s="9">
        <v>41663</v>
      </c>
      <c r="E568" s="10" t="s">
        <v>9</v>
      </c>
      <c r="F568" s="11">
        <v>13</v>
      </c>
    </row>
    <row r="569" spans="1:6" ht="15.75" customHeight="1" x14ac:dyDescent="0.2">
      <c r="A569" s="7" t="s">
        <v>929</v>
      </c>
      <c r="B569" s="8" t="s">
        <v>925</v>
      </c>
      <c r="C569" s="6" t="s">
        <v>930</v>
      </c>
      <c r="D569" s="9">
        <v>40715</v>
      </c>
      <c r="E569" s="10" t="s">
        <v>9</v>
      </c>
      <c r="F569" s="11">
        <v>10</v>
      </c>
    </row>
    <row r="570" spans="1:6" ht="15.75" customHeight="1" x14ac:dyDescent="0.2">
      <c r="A570" s="7" t="s">
        <v>931</v>
      </c>
      <c r="B570" s="8" t="s">
        <v>932</v>
      </c>
      <c r="C570" s="6" t="s">
        <v>30</v>
      </c>
      <c r="D570" s="9">
        <v>38464</v>
      </c>
      <c r="E570" s="10" t="s">
        <v>9</v>
      </c>
      <c r="F570" s="11">
        <v>4</v>
      </c>
    </row>
    <row r="571" spans="1:6" ht="15.75" customHeight="1" x14ac:dyDescent="0.2">
      <c r="A571" s="7" t="s">
        <v>933</v>
      </c>
      <c r="B571" s="8" t="s">
        <v>932</v>
      </c>
      <c r="C571" s="6" t="s">
        <v>934</v>
      </c>
      <c r="D571" s="9">
        <v>38620</v>
      </c>
      <c r="E571" s="10" t="s">
        <v>9</v>
      </c>
      <c r="F571" s="11">
        <v>18</v>
      </c>
    </row>
    <row r="572" spans="1:6" ht="15.75" customHeight="1" x14ac:dyDescent="0.2">
      <c r="A572" s="7" t="s">
        <v>937</v>
      </c>
      <c r="B572" s="8" t="s">
        <v>936</v>
      </c>
      <c r="C572" s="6" t="s">
        <v>36</v>
      </c>
      <c r="D572" s="9">
        <v>38931</v>
      </c>
      <c r="E572" s="10" t="s">
        <v>9</v>
      </c>
      <c r="F572" s="11">
        <v>7</v>
      </c>
    </row>
    <row r="573" spans="1:6" ht="15.75" customHeight="1" x14ac:dyDescent="0.2">
      <c r="A573" s="7" t="s">
        <v>935</v>
      </c>
      <c r="B573" s="8" t="s">
        <v>936</v>
      </c>
      <c r="C573" s="6" t="s">
        <v>36</v>
      </c>
      <c r="D573" s="9">
        <v>38931</v>
      </c>
      <c r="E573" s="10" t="s">
        <v>37</v>
      </c>
      <c r="F573" s="11">
        <v>24</v>
      </c>
    </row>
    <row r="574" spans="1:6" ht="15.75" customHeight="1" x14ac:dyDescent="0.2">
      <c r="A574" s="7" t="s">
        <v>938</v>
      </c>
      <c r="B574" s="8" t="s">
        <v>939</v>
      </c>
      <c r="C574" s="6" t="s">
        <v>36</v>
      </c>
      <c r="D574" s="9">
        <v>38390</v>
      </c>
      <c r="E574" s="10" t="s">
        <v>9</v>
      </c>
      <c r="F574" s="11">
        <v>7</v>
      </c>
    </row>
    <row r="575" spans="1:6" ht="15.75" customHeight="1" x14ac:dyDescent="0.2">
      <c r="A575" s="7" t="s">
        <v>941</v>
      </c>
      <c r="B575" s="8" t="s">
        <v>939</v>
      </c>
      <c r="C575" s="6" t="s">
        <v>942</v>
      </c>
      <c r="D575" s="9">
        <v>39330</v>
      </c>
      <c r="E575" s="10" t="s">
        <v>9</v>
      </c>
      <c r="F575" s="11">
        <v>13</v>
      </c>
    </row>
    <row r="576" spans="1:6" ht="15.75" customHeight="1" x14ac:dyDescent="0.2">
      <c r="A576" s="7" t="s">
        <v>944</v>
      </c>
      <c r="B576" s="8" t="s">
        <v>939</v>
      </c>
      <c r="C576" s="6" t="s">
        <v>945</v>
      </c>
      <c r="D576" s="9">
        <v>39416</v>
      </c>
      <c r="E576" s="10" t="s">
        <v>9</v>
      </c>
      <c r="F576" s="11">
        <v>11</v>
      </c>
    </row>
    <row r="577" spans="1:6" ht="15.75" customHeight="1" x14ac:dyDescent="0.2">
      <c r="A577" s="7" t="s">
        <v>947</v>
      </c>
      <c r="B577" s="8" t="s">
        <v>939</v>
      </c>
      <c r="C577" s="6" t="s">
        <v>948</v>
      </c>
      <c r="D577" s="9">
        <v>39330</v>
      </c>
      <c r="E577" s="10" t="s">
        <v>9</v>
      </c>
      <c r="F577" s="11">
        <v>10</v>
      </c>
    </row>
    <row r="578" spans="1:6" ht="15.75" customHeight="1" x14ac:dyDescent="0.2">
      <c r="A578" s="7" t="s">
        <v>940</v>
      </c>
      <c r="B578" s="8" t="s">
        <v>939</v>
      </c>
      <c r="C578" s="6" t="s">
        <v>36</v>
      </c>
      <c r="D578" s="9">
        <v>38390</v>
      </c>
      <c r="E578" s="10" t="s">
        <v>37</v>
      </c>
      <c r="F578" s="11">
        <v>24</v>
      </c>
    </row>
    <row r="579" spans="1:6" ht="15.75" customHeight="1" x14ac:dyDescent="0.2">
      <c r="A579" s="7" t="s">
        <v>943</v>
      </c>
      <c r="B579" s="8" t="s">
        <v>939</v>
      </c>
      <c r="C579" s="6" t="s">
        <v>942</v>
      </c>
      <c r="D579" s="9">
        <v>39330</v>
      </c>
      <c r="E579" s="10" t="s">
        <v>37</v>
      </c>
      <c r="F579" s="11">
        <v>24</v>
      </c>
    </row>
    <row r="580" spans="1:6" ht="15.75" customHeight="1" x14ac:dyDescent="0.2">
      <c r="A580" s="7" t="s">
        <v>946</v>
      </c>
      <c r="B580" s="8" t="s">
        <v>939</v>
      </c>
      <c r="C580" s="6" t="s">
        <v>945</v>
      </c>
      <c r="D580" s="9">
        <v>39416</v>
      </c>
      <c r="E580" s="10" t="s">
        <v>37</v>
      </c>
      <c r="F580" s="11">
        <v>24</v>
      </c>
    </row>
    <row r="581" spans="1:6" ht="15.75" customHeight="1" x14ac:dyDescent="0.2">
      <c r="A581" s="7" t="s">
        <v>949</v>
      </c>
      <c r="B581" s="8" t="s">
        <v>939</v>
      </c>
      <c r="C581" s="6" t="s">
        <v>948</v>
      </c>
      <c r="D581" s="9">
        <v>39330</v>
      </c>
      <c r="E581" s="10" t="s">
        <v>37</v>
      </c>
      <c r="F581" s="11">
        <v>10</v>
      </c>
    </row>
    <row r="582" spans="1:6" ht="15.75" customHeight="1" x14ac:dyDescent="0.2">
      <c r="A582" s="7" t="s">
        <v>950</v>
      </c>
      <c r="B582" s="8" t="s">
        <v>951</v>
      </c>
      <c r="C582" s="6" t="s">
        <v>30</v>
      </c>
      <c r="D582" s="9">
        <v>40245</v>
      </c>
      <c r="E582" s="10" t="s">
        <v>9</v>
      </c>
      <c r="F582" s="11">
        <v>4</v>
      </c>
    </row>
    <row r="583" spans="1:6" ht="15.75" customHeight="1" x14ac:dyDescent="0.2">
      <c r="A583" s="7" t="s">
        <v>952</v>
      </c>
      <c r="B583" s="8" t="s">
        <v>951</v>
      </c>
      <c r="C583" s="6" t="s">
        <v>953</v>
      </c>
      <c r="D583" s="9">
        <v>40969</v>
      </c>
      <c r="E583" s="10" t="s">
        <v>9</v>
      </c>
      <c r="F583" s="11">
        <v>7</v>
      </c>
    </row>
    <row r="584" spans="1:6" ht="15.75" customHeight="1" x14ac:dyDescent="0.2">
      <c r="A584" s="7" t="s">
        <v>954</v>
      </c>
      <c r="B584" s="8" t="s">
        <v>955</v>
      </c>
      <c r="C584" s="6" t="s">
        <v>85</v>
      </c>
      <c r="D584" s="9">
        <v>38551</v>
      </c>
      <c r="E584" s="10" t="s">
        <v>9</v>
      </c>
      <c r="F584" s="11">
        <v>18</v>
      </c>
    </row>
    <row r="585" spans="1:6" ht="15.75" customHeight="1" x14ac:dyDescent="0.2">
      <c r="A585" s="7" t="s">
        <v>961</v>
      </c>
      <c r="B585" s="8" t="s">
        <v>957</v>
      </c>
      <c r="C585" s="6" t="s">
        <v>962</v>
      </c>
      <c r="D585" s="9">
        <v>39127</v>
      </c>
      <c r="E585" s="10" t="s">
        <v>9</v>
      </c>
      <c r="F585" s="11">
        <v>12</v>
      </c>
    </row>
    <row r="586" spans="1:6" ht="15.75" customHeight="1" x14ac:dyDescent="0.2">
      <c r="A586" s="7" t="s">
        <v>956</v>
      </c>
      <c r="B586" s="8" t="s">
        <v>957</v>
      </c>
      <c r="C586" s="6" t="s">
        <v>958</v>
      </c>
      <c r="D586" s="9">
        <v>38687</v>
      </c>
      <c r="E586" s="10" t="s">
        <v>9</v>
      </c>
      <c r="F586" s="11">
        <v>10</v>
      </c>
    </row>
    <row r="587" spans="1:6" ht="15.75" customHeight="1" x14ac:dyDescent="0.2">
      <c r="A587" s="7" t="s">
        <v>959</v>
      </c>
      <c r="B587" s="8" t="s">
        <v>957</v>
      </c>
      <c r="C587" s="6" t="s">
        <v>960</v>
      </c>
      <c r="D587" s="9">
        <v>38743</v>
      </c>
      <c r="E587" s="10" t="s">
        <v>9</v>
      </c>
      <c r="F587" s="11">
        <v>7</v>
      </c>
    </row>
    <row r="588" spans="1:6" ht="15.75" customHeight="1" x14ac:dyDescent="0.2">
      <c r="A588" s="7" t="s">
        <v>4543</v>
      </c>
      <c r="B588" s="8" t="s">
        <v>4544</v>
      </c>
      <c r="C588" s="6" t="s">
        <v>50</v>
      </c>
      <c r="D588" s="9">
        <v>41058</v>
      </c>
      <c r="E588" s="10" t="s">
        <v>9</v>
      </c>
      <c r="F588" s="11">
        <v>7</v>
      </c>
    </row>
    <row r="589" spans="1:6" ht="15.75" customHeight="1" x14ac:dyDescent="0.2">
      <c r="A589" s="7" t="s">
        <v>4545</v>
      </c>
      <c r="B589" s="8" t="s">
        <v>4544</v>
      </c>
      <c r="C589" s="6" t="s">
        <v>4546</v>
      </c>
      <c r="D589" s="9">
        <v>41058</v>
      </c>
      <c r="E589" s="10" t="s">
        <v>9</v>
      </c>
      <c r="F589" s="11">
        <v>10</v>
      </c>
    </row>
    <row r="590" spans="1:6" ht="14.25" customHeight="1" x14ac:dyDescent="0.2">
      <c r="A590" s="23" t="s">
        <v>4948</v>
      </c>
      <c r="B590" s="14" t="s">
        <v>4949</v>
      </c>
      <c r="C590" s="14" t="s">
        <v>4614</v>
      </c>
      <c r="D590" s="10">
        <v>42230</v>
      </c>
      <c r="E590" s="23" t="s">
        <v>37</v>
      </c>
      <c r="F590" s="23">
        <v>7</v>
      </c>
    </row>
    <row r="591" spans="1:6" ht="14.25" customHeight="1" x14ac:dyDescent="0.2">
      <c r="A591" s="23" t="s">
        <v>4950</v>
      </c>
      <c r="B591" s="14" t="s">
        <v>4949</v>
      </c>
      <c r="C591" s="14" t="s">
        <v>4713</v>
      </c>
      <c r="D591" s="10">
        <v>41446</v>
      </c>
      <c r="E591" s="23" t="s">
        <v>37</v>
      </c>
      <c r="F591" s="23">
        <v>7</v>
      </c>
    </row>
    <row r="592" spans="1:6" ht="15.75" customHeight="1" x14ac:dyDescent="0.2">
      <c r="A592" s="7" t="s">
        <v>963</v>
      </c>
      <c r="B592" s="8" t="s">
        <v>4334</v>
      </c>
      <c r="C592" s="6" t="s">
        <v>115</v>
      </c>
      <c r="D592" s="9">
        <v>39990</v>
      </c>
      <c r="E592" s="10" t="s">
        <v>9</v>
      </c>
      <c r="F592" s="11">
        <v>7</v>
      </c>
    </row>
    <row r="593" spans="1:6" ht="15.75" customHeight="1" x14ac:dyDescent="0.2">
      <c r="A593" s="12" t="s">
        <v>964</v>
      </c>
      <c r="B593" s="8" t="s">
        <v>5124</v>
      </c>
      <c r="C593" s="6" t="s">
        <v>11</v>
      </c>
      <c r="D593" s="9">
        <v>39715</v>
      </c>
      <c r="E593" s="13" t="s">
        <v>9</v>
      </c>
      <c r="F593" s="11">
        <v>4</v>
      </c>
    </row>
    <row r="594" spans="1:6" ht="15.75" customHeight="1" x14ac:dyDescent="0.2">
      <c r="A594" s="34" t="s">
        <v>965</v>
      </c>
      <c r="B594" s="8" t="s">
        <v>5124</v>
      </c>
      <c r="C594" s="25" t="s">
        <v>36</v>
      </c>
      <c r="D594" s="10">
        <v>41619</v>
      </c>
      <c r="E594" s="10" t="s">
        <v>9</v>
      </c>
      <c r="F594" s="18">
        <v>7</v>
      </c>
    </row>
    <row r="595" spans="1:6" ht="15.75" customHeight="1" x14ac:dyDescent="0.2">
      <c r="A595" s="34" t="s">
        <v>966</v>
      </c>
      <c r="B595" s="8" t="s">
        <v>5124</v>
      </c>
      <c r="C595" s="25" t="s">
        <v>967</v>
      </c>
      <c r="D595" s="10">
        <v>41619</v>
      </c>
      <c r="E595" s="10" t="s">
        <v>9</v>
      </c>
      <c r="F595" s="18">
        <v>10</v>
      </c>
    </row>
    <row r="596" spans="1:6" ht="15.75" customHeight="1" x14ac:dyDescent="0.2">
      <c r="A596" s="34" t="s">
        <v>5125</v>
      </c>
      <c r="B596" s="8" t="s">
        <v>5124</v>
      </c>
      <c r="C596" s="25" t="s">
        <v>5126</v>
      </c>
      <c r="D596" s="9">
        <v>42221</v>
      </c>
      <c r="E596" s="10" t="s">
        <v>9</v>
      </c>
      <c r="F596" s="18">
        <v>12</v>
      </c>
    </row>
    <row r="597" spans="1:6" ht="15.75" customHeight="1" x14ac:dyDescent="0.2">
      <c r="A597" s="7" t="s">
        <v>968</v>
      </c>
      <c r="B597" s="8" t="s">
        <v>969</v>
      </c>
      <c r="C597" s="6" t="s">
        <v>30</v>
      </c>
      <c r="D597" s="9">
        <v>39269</v>
      </c>
      <c r="E597" s="10" t="s">
        <v>9</v>
      </c>
      <c r="F597" s="11">
        <v>4</v>
      </c>
    </row>
    <row r="598" spans="1:6" ht="15.75" customHeight="1" x14ac:dyDescent="0.2">
      <c r="A598" s="7" t="s">
        <v>971</v>
      </c>
      <c r="B598" s="8" t="s">
        <v>969</v>
      </c>
      <c r="C598" s="6" t="s">
        <v>972</v>
      </c>
      <c r="D598" s="9">
        <v>40494</v>
      </c>
      <c r="E598" s="10" t="s">
        <v>9</v>
      </c>
      <c r="F598" s="11">
        <v>15</v>
      </c>
    </row>
    <row r="599" spans="1:6" ht="15.75" customHeight="1" x14ac:dyDescent="0.2">
      <c r="A599" s="7" t="s">
        <v>970</v>
      </c>
      <c r="B599" s="8" t="s">
        <v>969</v>
      </c>
      <c r="C599" s="6" t="s">
        <v>36</v>
      </c>
      <c r="D599" s="9">
        <v>40240</v>
      </c>
      <c r="E599" s="10" t="s">
        <v>9</v>
      </c>
      <c r="F599" s="11">
        <v>7</v>
      </c>
    </row>
    <row r="600" spans="1:6" ht="15.75" customHeight="1" x14ac:dyDescent="0.2">
      <c r="A600" s="7" t="s">
        <v>973</v>
      </c>
      <c r="B600" s="8" t="s">
        <v>969</v>
      </c>
      <c r="C600" s="6" t="s">
        <v>974</v>
      </c>
      <c r="D600" s="9">
        <v>40623</v>
      </c>
      <c r="E600" s="10" t="s">
        <v>9</v>
      </c>
      <c r="F600" s="11">
        <v>13</v>
      </c>
    </row>
    <row r="601" spans="1:6" ht="15.75" customHeight="1" x14ac:dyDescent="0.2">
      <c r="A601" s="7" t="s">
        <v>975</v>
      </c>
      <c r="B601" s="8" t="s">
        <v>976</v>
      </c>
      <c r="C601" s="6" t="s">
        <v>977</v>
      </c>
      <c r="D601" s="9">
        <v>41494</v>
      </c>
      <c r="E601" s="10" t="s">
        <v>37</v>
      </c>
      <c r="F601" s="11">
        <v>21</v>
      </c>
    </row>
    <row r="602" spans="1:6" ht="15.75" customHeight="1" x14ac:dyDescent="0.2">
      <c r="A602" s="7" t="s">
        <v>978</v>
      </c>
      <c r="B602" s="8" t="s">
        <v>976</v>
      </c>
      <c r="C602" s="6" t="s">
        <v>738</v>
      </c>
      <c r="D602" s="9">
        <v>41723</v>
      </c>
      <c r="E602" s="10" t="s">
        <v>37</v>
      </c>
      <c r="F602" s="11">
        <v>7</v>
      </c>
    </row>
    <row r="603" spans="1:6" ht="15.75" customHeight="1" x14ac:dyDescent="0.2">
      <c r="A603" s="34" t="s">
        <v>5074</v>
      </c>
      <c r="B603" s="25" t="s">
        <v>5075</v>
      </c>
      <c r="C603" s="25" t="s">
        <v>5076</v>
      </c>
      <c r="D603" s="10">
        <v>42781</v>
      </c>
      <c r="E603" s="10" t="s">
        <v>9</v>
      </c>
      <c r="F603" s="18">
        <v>5</v>
      </c>
    </row>
    <row r="604" spans="1:6" ht="15.75" customHeight="1" x14ac:dyDescent="0.2">
      <c r="A604" s="7" t="s">
        <v>982</v>
      </c>
      <c r="B604" s="8" t="s">
        <v>980</v>
      </c>
      <c r="C604" s="6" t="s">
        <v>983</v>
      </c>
      <c r="D604" s="9">
        <v>40151</v>
      </c>
      <c r="E604" s="10" t="s">
        <v>9</v>
      </c>
      <c r="F604" s="11">
        <v>4</v>
      </c>
    </row>
    <row r="605" spans="1:6" ht="15.75" customHeight="1" x14ac:dyDescent="0.2">
      <c r="A605" s="7" t="s">
        <v>979</v>
      </c>
      <c r="B605" s="8" t="s">
        <v>980</v>
      </c>
      <c r="C605" s="6" t="s">
        <v>981</v>
      </c>
      <c r="D605" s="9">
        <v>40151</v>
      </c>
      <c r="E605" s="10" t="s">
        <v>9</v>
      </c>
      <c r="F605" s="11">
        <v>10</v>
      </c>
    </row>
    <row r="606" spans="1:6" ht="15.75" customHeight="1" x14ac:dyDescent="0.2">
      <c r="A606" s="7" t="s">
        <v>984</v>
      </c>
      <c r="B606" s="8" t="s">
        <v>985</v>
      </c>
      <c r="C606" s="6" t="s">
        <v>960</v>
      </c>
      <c r="D606" s="9">
        <v>38617</v>
      </c>
      <c r="E606" s="10" t="s">
        <v>9</v>
      </c>
      <c r="F606" s="11">
        <v>7</v>
      </c>
    </row>
    <row r="607" spans="1:6" ht="15.75" customHeight="1" x14ac:dyDescent="0.2">
      <c r="A607" s="7" t="s">
        <v>986</v>
      </c>
      <c r="B607" s="8" t="s">
        <v>987</v>
      </c>
      <c r="C607" s="6" t="s">
        <v>30</v>
      </c>
      <c r="D607" s="9">
        <v>38884</v>
      </c>
      <c r="E607" s="10" t="s">
        <v>9</v>
      </c>
      <c r="F607" s="11">
        <v>4</v>
      </c>
    </row>
    <row r="608" spans="1:6" ht="15.75" customHeight="1" x14ac:dyDescent="0.2">
      <c r="A608" s="7" t="s">
        <v>988</v>
      </c>
      <c r="B608" s="8" t="s">
        <v>987</v>
      </c>
      <c r="C608" s="6" t="s">
        <v>36</v>
      </c>
      <c r="D608" s="9">
        <v>39758</v>
      </c>
      <c r="E608" s="10" t="s">
        <v>9</v>
      </c>
      <c r="F608" s="11">
        <v>7</v>
      </c>
    </row>
    <row r="609" spans="1:6" ht="15.75" customHeight="1" x14ac:dyDescent="0.2">
      <c r="A609" s="7" t="s">
        <v>989</v>
      </c>
      <c r="B609" s="8" t="s">
        <v>990</v>
      </c>
      <c r="C609" s="6" t="s">
        <v>50</v>
      </c>
      <c r="D609" s="9">
        <v>41022</v>
      </c>
      <c r="E609" s="10" t="s">
        <v>9</v>
      </c>
      <c r="F609" s="11">
        <v>7</v>
      </c>
    </row>
    <row r="610" spans="1:6" ht="15.75" customHeight="1" x14ac:dyDescent="0.2">
      <c r="A610" s="7" t="s">
        <v>991</v>
      </c>
      <c r="B610" s="8" t="s">
        <v>990</v>
      </c>
      <c r="C610" s="6" t="s">
        <v>30</v>
      </c>
      <c r="D610" s="9">
        <v>40298</v>
      </c>
      <c r="E610" s="10" t="s">
        <v>9</v>
      </c>
      <c r="F610" s="11">
        <v>4</v>
      </c>
    </row>
    <row r="611" spans="1:6" ht="15.75" customHeight="1" x14ac:dyDescent="0.2">
      <c r="A611" s="7" t="s">
        <v>4692</v>
      </c>
      <c r="B611" s="8" t="s">
        <v>4693</v>
      </c>
      <c r="C611" s="6" t="s">
        <v>4694</v>
      </c>
      <c r="D611" s="9">
        <v>42163</v>
      </c>
      <c r="E611" s="10" t="s">
        <v>340</v>
      </c>
      <c r="F611" s="11">
        <v>12</v>
      </c>
    </row>
    <row r="612" spans="1:6" ht="15.75" customHeight="1" x14ac:dyDescent="0.2">
      <c r="A612" s="7" t="s">
        <v>994</v>
      </c>
      <c r="B612" s="25" t="s">
        <v>993</v>
      </c>
      <c r="C612" s="35" t="s">
        <v>995</v>
      </c>
      <c r="D612" s="9">
        <v>40199</v>
      </c>
      <c r="E612" s="10" t="s">
        <v>9</v>
      </c>
      <c r="F612" s="11">
        <v>6</v>
      </c>
    </row>
    <row r="613" spans="1:6" ht="15.75" customHeight="1" x14ac:dyDescent="0.2">
      <c r="A613" s="7" t="s">
        <v>996</v>
      </c>
      <c r="B613" s="25" t="s">
        <v>993</v>
      </c>
      <c r="C613" s="35" t="s">
        <v>36</v>
      </c>
      <c r="D613" s="9">
        <v>40630</v>
      </c>
      <c r="E613" s="10" t="s">
        <v>9</v>
      </c>
      <c r="F613" s="11">
        <v>7</v>
      </c>
    </row>
    <row r="614" spans="1:6" ht="15.75" customHeight="1" x14ac:dyDescent="0.2">
      <c r="A614" s="7" t="s">
        <v>997</v>
      </c>
      <c r="B614" s="25" t="s">
        <v>993</v>
      </c>
      <c r="C614" s="35" t="s">
        <v>998</v>
      </c>
      <c r="D614" s="9">
        <v>40630</v>
      </c>
      <c r="E614" s="10" t="s">
        <v>9</v>
      </c>
      <c r="F614" s="11">
        <v>10</v>
      </c>
    </row>
    <row r="615" spans="1:6" ht="15.75" customHeight="1" x14ac:dyDescent="0.2">
      <c r="A615" s="7" t="s">
        <v>992</v>
      </c>
      <c r="B615" s="8" t="s">
        <v>993</v>
      </c>
      <c r="C615" s="6" t="s">
        <v>36</v>
      </c>
      <c r="D615" s="9">
        <v>36787</v>
      </c>
      <c r="E615" s="10" t="s">
        <v>9</v>
      </c>
      <c r="F615" s="11">
        <v>7</v>
      </c>
    </row>
    <row r="616" spans="1:6" ht="15.75" customHeight="1" x14ac:dyDescent="0.2">
      <c r="A616" s="23" t="s">
        <v>5048</v>
      </c>
      <c r="B616" s="25" t="s">
        <v>5049</v>
      </c>
      <c r="C616" s="14" t="s">
        <v>5050</v>
      </c>
      <c r="D616" s="10">
        <v>42677</v>
      </c>
      <c r="E616" s="23" t="s">
        <v>9</v>
      </c>
      <c r="F616" s="23">
        <v>21</v>
      </c>
    </row>
    <row r="617" spans="1:6" ht="15.75" customHeight="1" x14ac:dyDescent="0.2">
      <c r="A617" s="7" t="s">
        <v>999</v>
      </c>
      <c r="B617" s="8" t="s">
        <v>1000</v>
      </c>
      <c r="C617" s="6" t="s">
        <v>299</v>
      </c>
      <c r="D617" s="9">
        <v>38205</v>
      </c>
      <c r="E617" s="10" t="s">
        <v>9</v>
      </c>
      <c r="F617" s="11">
        <v>7</v>
      </c>
    </row>
    <row r="618" spans="1:6" ht="15.75" customHeight="1" x14ac:dyDescent="0.2">
      <c r="A618" s="7" t="s">
        <v>1001</v>
      </c>
      <c r="B618" s="8" t="s">
        <v>1002</v>
      </c>
      <c r="C618" s="6" t="s">
        <v>1003</v>
      </c>
      <c r="D618" s="9">
        <v>40500</v>
      </c>
      <c r="E618" s="10" t="s">
        <v>31</v>
      </c>
      <c r="F618" s="11">
        <v>12</v>
      </c>
    </row>
    <row r="619" spans="1:6" ht="15.75" customHeight="1" x14ac:dyDescent="0.2">
      <c r="A619" s="7" t="s">
        <v>4608</v>
      </c>
      <c r="B619" s="8" t="s">
        <v>1005</v>
      </c>
      <c r="C619" s="6" t="s">
        <v>30</v>
      </c>
      <c r="D619" s="9">
        <v>41115</v>
      </c>
      <c r="E619" s="10" t="s">
        <v>9</v>
      </c>
      <c r="F619" s="11">
        <v>4</v>
      </c>
    </row>
    <row r="620" spans="1:6" ht="15.75" customHeight="1" x14ac:dyDescent="0.2">
      <c r="A620" s="7" t="s">
        <v>4609</v>
      </c>
      <c r="B620" s="8" t="s">
        <v>1005</v>
      </c>
      <c r="C620" s="6" t="s">
        <v>1147</v>
      </c>
      <c r="D620" s="9">
        <v>42065</v>
      </c>
      <c r="E620" s="10" t="s">
        <v>9</v>
      </c>
      <c r="F620" s="11">
        <v>7</v>
      </c>
    </row>
    <row r="621" spans="1:6" ht="15.75" customHeight="1" x14ac:dyDescent="0.2">
      <c r="A621" s="12" t="s">
        <v>1004</v>
      </c>
      <c r="B621" s="8" t="s">
        <v>1005</v>
      </c>
      <c r="C621" s="6" t="s">
        <v>390</v>
      </c>
      <c r="D621" s="9">
        <v>40553</v>
      </c>
      <c r="E621" s="13" t="s">
        <v>9</v>
      </c>
      <c r="F621" s="11">
        <v>16</v>
      </c>
    </row>
    <row r="622" spans="1:6" ht="15.75" customHeight="1" x14ac:dyDescent="0.2">
      <c r="A622" s="7" t="s">
        <v>4695</v>
      </c>
      <c r="B622" s="8" t="s">
        <v>1007</v>
      </c>
      <c r="C622" s="6" t="s">
        <v>102</v>
      </c>
      <c r="D622" s="9">
        <v>42199</v>
      </c>
      <c r="E622" s="10" t="s">
        <v>9</v>
      </c>
      <c r="F622" s="11">
        <v>13</v>
      </c>
    </row>
    <row r="623" spans="1:6" ht="15.75" customHeight="1" x14ac:dyDescent="0.2">
      <c r="A623" s="12" t="s">
        <v>1006</v>
      </c>
      <c r="B623" s="8" t="s">
        <v>1007</v>
      </c>
      <c r="C623" s="6" t="s">
        <v>1008</v>
      </c>
      <c r="D623" s="9">
        <v>41036</v>
      </c>
      <c r="E623" s="10" t="s">
        <v>9</v>
      </c>
      <c r="F623" s="11">
        <v>4</v>
      </c>
    </row>
    <row r="624" spans="1:6" ht="15.75" customHeight="1" x14ac:dyDescent="0.2">
      <c r="A624" s="7" t="s">
        <v>1009</v>
      </c>
      <c r="B624" s="6" t="s">
        <v>1007</v>
      </c>
      <c r="C624" s="6" t="s">
        <v>36</v>
      </c>
      <c r="D624" s="9">
        <v>41457</v>
      </c>
      <c r="E624" s="10" t="s">
        <v>9</v>
      </c>
      <c r="F624" s="11">
        <v>7</v>
      </c>
    </row>
    <row r="625" spans="1:6" ht="15.75" customHeight="1" x14ac:dyDescent="0.2">
      <c r="A625" s="12" t="s">
        <v>1010</v>
      </c>
      <c r="B625" s="15" t="s">
        <v>1007</v>
      </c>
      <c r="C625" s="17" t="s">
        <v>1011</v>
      </c>
      <c r="D625" s="9">
        <v>41457</v>
      </c>
      <c r="E625" s="13" t="s">
        <v>9</v>
      </c>
      <c r="F625" s="11">
        <v>10</v>
      </c>
    </row>
    <row r="626" spans="1:6" ht="15.75" customHeight="1" x14ac:dyDescent="0.2">
      <c r="A626" s="12" t="s">
        <v>1012</v>
      </c>
      <c r="B626" s="15" t="s">
        <v>1013</v>
      </c>
      <c r="C626" s="17" t="s">
        <v>4568</v>
      </c>
      <c r="D626" s="9">
        <v>31170</v>
      </c>
      <c r="E626" s="13" t="s">
        <v>9</v>
      </c>
      <c r="F626" s="11">
        <v>13</v>
      </c>
    </row>
    <row r="627" spans="1:6" ht="15.75" customHeight="1" x14ac:dyDescent="0.2">
      <c r="A627" s="12" t="s">
        <v>5159</v>
      </c>
      <c r="B627" s="8" t="s">
        <v>5160</v>
      </c>
      <c r="C627" s="6" t="s">
        <v>36</v>
      </c>
      <c r="D627" s="10">
        <v>43038</v>
      </c>
      <c r="E627" s="10" t="s">
        <v>9</v>
      </c>
      <c r="F627" s="11">
        <v>7</v>
      </c>
    </row>
    <row r="628" spans="1:6" ht="15.75" customHeight="1" x14ac:dyDescent="0.2">
      <c r="A628" s="7" t="s">
        <v>4353</v>
      </c>
      <c r="B628" s="15" t="s">
        <v>4354</v>
      </c>
      <c r="C628" s="6" t="s">
        <v>4355</v>
      </c>
      <c r="D628" s="9">
        <v>40882</v>
      </c>
      <c r="E628" s="13" t="s">
        <v>9</v>
      </c>
      <c r="F628" s="11">
        <v>18</v>
      </c>
    </row>
    <row r="629" spans="1:6" ht="15.75" customHeight="1" x14ac:dyDescent="0.2">
      <c r="A629" s="23" t="s">
        <v>4356</v>
      </c>
      <c r="B629" s="24" t="s">
        <v>4354</v>
      </c>
      <c r="C629" s="14" t="s">
        <v>4357</v>
      </c>
      <c r="D629" s="10">
        <v>40947</v>
      </c>
      <c r="E629" s="23" t="s">
        <v>9</v>
      </c>
      <c r="F629" s="23">
        <v>8</v>
      </c>
    </row>
    <row r="630" spans="1:6" ht="15.75" customHeight="1" x14ac:dyDescent="0.2">
      <c r="A630" s="7" t="s">
        <v>4569</v>
      </c>
      <c r="B630" s="8" t="s">
        <v>4354</v>
      </c>
      <c r="C630" s="6" t="s">
        <v>4570</v>
      </c>
      <c r="D630" s="9">
        <v>40961</v>
      </c>
      <c r="E630" s="10" t="s">
        <v>9</v>
      </c>
      <c r="F630" s="11">
        <v>8</v>
      </c>
    </row>
    <row r="631" spans="1:6" ht="15.75" customHeight="1" x14ac:dyDescent="0.2">
      <c r="A631" s="7" t="s">
        <v>1014</v>
      </c>
      <c r="B631" s="8" t="s">
        <v>1015</v>
      </c>
      <c r="C631" s="6" t="s">
        <v>36</v>
      </c>
      <c r="D631" s="9">
        <v>41564</v>
      </c>
      <c r="E631" s="10" t="s">
        <v>9</v>
      </c>
      <c r="F631" s="11">
        <v>7</v>
      </c>
    </row>
    <row r="632" spans="1:6" ht="15.75" customHeight="1" x14ac:dyDescent="0.2">
      <c r="A632" s="7" t="s">
        <v>1016</v>
      </c>
      <c r="B632" s="8" t="s">
        <v>1017</v>
      </c>
      <c r="C632" s="6" t="s">
        <v>299</v>
      </c>
      <c r="D632" s="9">
        <v>36137</v>
      </c>
      <c r="E632" s="10" t="s">
        <v>9</v>
      </c>
      <c r="F632" s="11">
        <v>4</v>
      </c>
    </row>
    <row r="633" spans="1:6" ht="15.75" customHeight="1" x14ac:dyDescent="0.2">
      <c r="A633" s="7" t="s">
        <v>1018</v>
      </c>
      <c r="B633" s="8" t="s">
        <v>1019</v>
      </c>
      <c r="C633" s="6" t="s">
        <v>30</v>
      </c>
      <c r="D633" s="9">
        <v>41691</v>
      </c>
      <c r="E633" s="10" t="s">
        <v>9</v>
      </c>
      <c r="F633" s="11">
        <v>4</v>
      </c>
    </row>
    <row r="634" spans="1:6" ht="15.75" customHeight="1" x14ac:dyDescent="0.2">
      <c r="A634" s="7" t="s">
        <v>1020</v>
      </c>
      <c r="B634" s="6" t="s">
        <v>1019</v>
      </c>
      <c r="C634" s="6" t="s">
        <v>1021</v>
      </c>
      <c r="D634" s="9">
        <v>41789</v>
      </c>
      <c r="E634" s="10" t="s">
        <v>9</v>
      </c>
      <c r="F634" s="11">
        <v>5</v>
      </c>
    </row>
    <row r="635" spans="1:6" ht="15.75" customHeight="1" x14ac:dyDescent="0.2">
      <c r="A635" s="7" t="s">
        <v>3778</v>
      </c>
      <c r="B635" s="8" t="s">
        <v>1019</v>
      </c>
      <c r="C635" s="6" t="s">
        <v>3779</v>
      </c>
      <c r="D635" s="9">
        <v>41992</v>
      </c>
      <c r="E635" s="10" t="s">
        <v>9</v>
      </c>
      <c r="F635" s="11">
        <v>18</v>
      </c>
    </row>
    <row r="636" spans="1:6" ht="15.75" customHeight="1" x14ac:dyDescent="0.2">
      <c r="A636" s="7" t="s">
        <v>4667</v>
      </c>
      <c r="B636" s="8" t="s">
        <v>1019</v>
      </c>
      <c r="C636" s="6" t="s">
        <v>4668</v>
      </c>
      <c r="D636" s="9">
        <v>42165</v>
      </c>
      <c r="E636" s="10" t="s">
        <v>9</v>
      </c>
      <c r="F636" s="11">
        <v>6</v>
      </c>
    </row>
    <row r="637" spans="1:6" ht="15.75" customHeight="1" x14ac:dyDescent="0.2">
      <c r="A637" s="7" t="s">
        <v>1022</v>
      </c>
      <c r="B637" s="8" t="s">
        <v>1023</v>
      </c>
      <c r="C637" s="6" t="s">
        <v>36</v>
      </c>
      <c r="D637" s="9">
        <v>41591</v>
      </c>
      <c r="E637" s="10" t="s">
        <v>340</v>
      </c>
      <c r="F637" s="11">
        <v>7</v>
      </c>
    </row>
    <row r="638" spans="1:6" ht="15.75" customHeight="1" x14ac:dyDescent="0.2">
      <c r="A638" s="7" t="s">
        <v>1024</v>
      </c>
      <c r="B638" s="8" t="s">
        <v>1025</v>
      </c>
      <c r="C638" s="6" t="s">
        <v>115</v>
      </c>
      <c r="D638" s="9">
        <v>40953</v>
      </c>
      <c r="E638" s="10" t="s">
        <v>9</v>
      </c>
      <c r="F638" s="11">
        <v>7</v>
      </c>
    </row>
    <row r="639" spans="1:6" ht="15.75" customHeight="1" x14ac:dyDescent="0.2">
      <c r="A639" s="7" t="s">
        <v>1026</v>
      </c>
      <c r="B639" s="8" t="s">
        <v>1027</v>
      </c>
      <c r="C639" s="6" t="s">
        <v>30</v>
      </c>
      <c r="D639" s="9">
        <v>38910</v>
      </c>
      <c r="E639" s="10" t="s">
        <v>31</v>
      </c>
      <c r="F639" s="11">
        <v>4</v>
      </c>
    </row>
    <row r="640" spans="1:6" ht="15.75" customHeight="1" x14ac:dyDescent="0.2">
      <c r="A640" s="7" t="s">
        <v>1028</v>
      </c>
      <c r="B640" s="8" t="s">
        <v>1027</v>
      </c>
      <c r="C640" s="6" t="s">
        <v>36</v>
      </c>
      <c r="D640" s="9">
        <v>39764</v>
      </c>
      <c r="E640" s="10" t="s">
        <v>31</v>
      </c>
      <c r="F640" s="11">
        <v>7</v>
      </c>
    </row>
    <row r="641" spans="1:6" ht="15.75" customHeight="1" x14ac:dyDescent="0.2">
      <c r="A641" s="7" t="s">
        <v>1029</v>
      </c>
      <c r="B641" s="8" t="s">
        <v>1030</v>
      </c>
      <c r="C641" s="6" t="s">
        <v>1031</v>
      </c>
      <c r="D641" s="9">
        <v>38107</v>
      </c>
      <c r="E641" s="10" t="s">
        <v>9</v>
      </c>
      <c r="F641" s="11">
        <v>4</v>
      </c>
    </row>
    <row r="642" spans="1:6" ht="15.75" customHeight="1" x14ac:dyDescent="0.2">
      <c r="A642" s="7" t="s">
        <v>1033</v>
      </c>
      <c r="B642" s="8" t="s">
        <v>1030</v>
      </c>
      <c r="C642" s="6" t="s">
        <v>187</v>
      </c>
      <c r="D642" s="9">
        <v>38993</v>
      </c>
      <c r="E642" s="10" t="s">
        <v>9</v>
      </c>
      <c r="F642" s="11">
        <v>6</v>
      </c>
    </row>
    <row r="643" spans="1:6" ht="15.75" customHeight="1" x14ac:dyDescent="0.2">
      <c r="A643" s="7" t="s">
        <v>1035</v>
      </c>
      <c r="B643" s="8" t="s">
        <v>1030</v>
      </c>
      <c r="C643" s="6" t="s">
        <v>36</v>
      </c>
      <c r="D643" s="9">
        <v>39288</v>
      </c>
      <c r="E643" s="10" t="s">
        <v>9</v>
      </c>
      <c r="F643" s="11">
        <v>7</v>
      </c>
    </row>
    <row r="644" spans="1:6" ht="15.75" customHeight="1" x14ac:dyDescent="0.2">
      <c r="A644" s="7" t="s">
        <v>1032</v>
      </c>
      <c r="B644" s="15" t="s">
        <v>1030</v>
      </c>
      <c r="C644" s="6" t="s">
        <v>30</v>
      </c>
      <c r="D644" s="9">
        <v>38107</v>
      </c>
      <c r="E644" s="13" t="s">
        <v>37</v>
      </c>
      <c r="F644" s="11">
        <v>24</v>
      </c>
    </row>
    <row r="645" spans="1:6" ht="15.75" customHeight="1" x14ac:dyDescent="0.2">
      <c r="A645" s="12" t="s">
        <v>1034</v>
      </c>
      <c r="B645" s="8" t="s">
        <v>1030</v>
      </c>
      <c r="C645" s="6" t="s">
        <v>187</v>
      </c>
      <c r="D645" s="9">
        <v>38993</v>
      </c>
      <c r="E645" s="13" t="s">
        <v>37</v>
      </c>
      <c r="F645" s="11">
        <v>24</v>
      </c>
    </row>
    <row r="646" spans="1:6" ht="15.75" customHeight="1" x14ac:dyDescent="0.2">
      <c r="A646" s="7" t="s">
        <v>1036</v>
      </c>
      <c r="B646" s="8" t="s">
        <v>1030</v>
      </c>
      <c r="C646" s="6" t="s">
        <v>36</v>
      </c>
      <c r="D646" s="9">
        <v>39288</v>
      </c>
      <c r="E646" s="10" t="s">
        <v>37</v>
      </c>
      <c r="F646" s="11">
        <v>24</v>
      </c>
    </row>
    <row r="647" spans="1:6" ht="15.75" customHeight="1" x14ac:dyDescent="0.2">
      <c r="A647" s="7" t="s">
        <v>1037</v>
      </c>
      <c r="B647" s="8" t="s">
        <v>1030</v>
      </c>
      <c r="C647" s="6" t="s">
        <v>1038</v>
      </c>
      <c r="D647" s="9">
        <v>39637</v>
      </c>
      <c r="E647" s="10" t="s">
        <v>9</v>
      </c>
      <c r="F647" s="11">
        <v>11</v>
      </c>
    </row>
    <row r="648" spans="1:6" ht="15.75" customHeight="1" x14ac:dyDescent="0.2">
      <c r="A648" s="7" t="s">
        <v>1039</v>
      </c>
      <c r="B648" s="8" t="s">
        <v>1040</v>
      </c>
      <c r="C648" s="6" t="s">
        <v>1041</v>
      </c>
      <c r="D648" s="9">
        <v>39622</v>
      </c>
      <c r="E648" s="10" t="s">
        <v>9</v>
      </c>
      <c r="F648" s="11">
        <v>5</v>
      </c>
    </row>
    <row r="649" spans="1:6" ht="15.75" customHeight="1" x14ac:dyDescent="0.2">
      <c r="A649" s="12" t="s">
        <v>1043</v>
      </c>
      <c r="B649" s="8" t="s">
        <v>1040</v>
      </c>
      <c r="C649" s="6" t="s">
        <v>1044</v>
      </c>
      <c r="D649" s="9">
        <v>41036</v>
      </c>
      <c r="E649" s="13" t="s">
        <v>9</v>
      </c>
      <c r="F649" s="11">
        <v>5</v>
      </c>
    </row>
    <row r="650" spans="1:6" ht="15.75" customHeight="1" x14ac:dyDescent="0.2">
      <c r="A650" s="7" t="s">
        <v>1042</v>
      </c>
      <c r="B650" s="8" t="s">
        <v>1040</v>
      </c>
      <c r="C650" s="6" t="s">
        <v>36</v>
      </c>
      <c r="D650" s="9">
        <v>40788</v>
      </c>
      <c r="E650" s="10" t="s">
        <v>9</v>
      </c>
      <c r="F650" s="11">
        <v>7</v>
      </c>
    </row>
    <row r="651" spans="1:6" ht="15.75" customHeight="1" x14ac:dyDescent="0.2">
      <c r="A651" s="7" t="s">
        <v>1045</v>
      </c>
      <c r="B651" s="8" t="s">
        <v>1040</v>
      </c>
      <c r="C651" s="6" t="s">
        <v>1046</v>
      </c>
      <c r="D651" s="9">
        <v>41036</v>
      </c>
      <c r="E651" s="10" t="s">
        <v>9</v>
      </c>
      <c r="F651" s="11">
        <v>15</v>
      </c>
    </row>
    <row r="652" spans="1:6" ht="15.75" customHeight="1" x14ac:dyDescent="0.2">
      <c r="A652" s="7" t="s">
        <v>1047</v>
      </c>
      <c r="B652" s="8" t="s">
        <v>1040</v>
      </c>
      <c r="C652" s="6" t="s">
        <v>1048</v>
      </c>
      <c r="D652" s="9">
        <v>41416</v>
      </c>
      <c r="E652" s="10" t="s">
        <v>9</v>
      </c>
      <c r="F652" s="11">
        <v>13</v>
      </c>
    </row>
    <row r="653" spans="1:6" ht="15.75" customHeight="1" x14ac:dyDescent="0.2">
      <c r="A653" s="7" t="s">
        <v>1049</v>
      </c>
      <c r="B653" s="8" t="s">
        <v>1050</v>
      </c>
      <c r="C653" s="6" t="s">
        <v>953</v>
      </c>
      <c r="D653" s="9">
        <v>40351</v>
      </c>
      <c r="E653" s="10" t="s">
        <v>9</v>
      </c>
      <c r="F653" s="11">
        <v>7</v>
      </c>
    </row>
    <row r="654" spans="1:6" ht="15.75" customHeight="1" x14ac:dyDescent="0.2">
      <c r="A654" s="7" t="s">
        <v>1051</v>
      </c>
      <c r="B654" s="8" t="s">
        <v>1052</v>
      </c>
      <c r="C654" s="6" t="s">
        <v>50</v>
      </c>
      <c r="D654" s="9">
        <v>39533</v>
      </c>
      <c r="E654" s="10" t="s">
        <v>9</v>
      </c>
      <c r="F654" s="11">
        <v>7</v>
      </c>
    </row>
    <row r="655" spans="1:6" ht="15.75" customHeight="1" x14ac:dyDescent="0.2">
      <c r="A655" s="7" t="s">
        <v>1053</v>
      </c>
      <c r="B655" s="8" t="s">
        <v>1054</v>
      </c>
      <c r="C655" s="6" t="s">
        <v>299</v>
      </c>
      <c r="D655" s="9">
        <v>36938</v>
      </c>
      <c r="E655" s="10" t="s">
        <v>9</v>
      </c>
      <c r="F655" s="11">
        <v>4</v>
      </c>
    </row>
    <row r="656" spans="1:6" ht="15.75" customHeight="1" x14ac:dyDescent="0.2">
      <c r="A656" s="7" t="s">
        <v>1055</v>
      </c>
      <c r="B656" s="8" t="s">
        <v>1054</v>
      </c>
      <c r="C656" s="6" t="s">
        <v>50</v>
      </c>
      <c r="D656" s="9">
        <v>37364</v>
      </c>
      <c r="E656" s="10" t="s">
        <v>9</v>
      </c>
      <c r="F656" s="11">
        <v>7</v>
      </c>
    </row>
    <row r="657" spans="1:9" ht="15.75" customHeight="1" x14ac:dyDescent="0.2">
      <c r="A657" s="7" t="s">
        <v>4597</v>
      </c>
      <c r="B657" s="8" t="s">
        <v>4598</v>
      </c>
      <c r="C657" s="6" t="s">
        <v>4599</v>
      </c>
      <c r="D657" s="9">
        <v>42041</v>
      </c>
      <c r="E657" s="10" t="s">
        <v>9</v>
      </c>
      <c r="F657" s="11">
        <v>21</v>
      </c>
    </row>
    <row r="658" spans="1:9" ht="15.75" customHeight="1" x14ac:dyDescent="0.2">
      <c r="A658" s="7" t="s">
        <v>4859</v>
      </c>
      <c r="B658" s="8" t="s">
        <v>4860</v>
      </c>
      <c r="C658" s="6" t="s">
        <v>36</v>
      </c>
      <c r="D658" s="9">
        <v>42419</v>
      </c>
      <c r="E658" s="13" t="s">
        <v>9</v>
      </c>
      <c r="F658" s="11">
        <v>7</v>
      </c>
      <c r="G658" s="114"/>
      <c r="H658" s="8"/>
      <c r="I658" s="115"/>
    </row>
    <row r="659" spans="1:9" ht="15.75" customHeight="1" x14ac:dyDescent="0.2">
      <c r="A659" s="7" t="s">
        <v>1056</v>
      </c>
      <c r="B659" s="8" t="s">
        <v>1057</v>
      </c>
      <c r="C659" s="6" t="s">
        <v>953</v>
      </c>
      <c r="D659" s="9">
        <v>40675</v>
      </c>
      <c r="E659" s="10" t="s">
        <v>31</v>
      </c>
      <c r="F659" s="11">
        <v>7</v>
      </c>
    </row>
    <row r="660" spans="1:9" ht="15.75" customHeight="1" x14ac:dyDescent="0.2">
      <c r="A660" s="7" t="s">
        <v>1061</v>
      </c>
      <c r="B660" s="8" t="s">
        <v>1059</v>
      </c>
      <c r="C660" s="6" t="s">
        <v>102</v>
      </c>
      <c r="D660" s="9">
        <v>40105</v>
      </c>
      <c r="E660" s="10" t="s">
        <v>9</v>
      </c>
      <c r="F660" s="11">
        <v>13</v>
      </c>
    </row>
    <row r="661" spans="1:9" ht="15.75" customHeight="1" x14ac:dyDescent="0.2">
      <c r="A661" s="7" t="s">
        <v>1058</v>
      </c>
      <c r="B661" s="8" t="s">
        <v>1059</v>
      </c>
      <c r="C661" s="6" t="s">
        <v>36</v>
      </c>
      <c r="D661" s="9">
        <v>39294</v>
      </c>
      <c r="E661" s="10" t="s">
        <v>9</v>
      </c>
      <c r="F661" s="11">
        <v>7</v>
      </c>
    </row>
    <row r="662" spans="1:9" ht="15.75" customHeight="1" x14ac:dyDescent="0.2">
      <c r="A662" s="7" t="s">
        <v>1060</v>
      </c>
      <c r="B662" s="8" t="s">
        <v>1059</v>
      </c>
      <c r="C662" s="6" t="s">
        <v>36</v>
      </c>
      <c r="D662" s="9">
        <v>39294</v>
      </c>
      <c r="E662" s="10" t="s">
        <v>37</v>
      </c>
      <c r="F662" s="11">
        <v>24</v>
      </c>
    </row>
    <row r="663" spans="1:9" ht="15.75" customHeight="1" x14ac:dyDescent="0.2">
      <c r="A663" s="7" t="s">
        <v>1062</v>
      </c>
      <c r="B663" s="8" t="s">
        <v>1059</v>
      </c>
      <c r="C663" s="6" t="s">
        <v>102</v>
      </c>
      <c r="D663" s="9">
        <v>40105</v>
      </c>
      <c r="E663" s="10" t="s">
        <v>37</v>
      </c>
      <c r="F663" s="11">
        <v>13</v>
      </c>
    </row>
    <row r="664" spans="1:9" ht="15.75" customHeight="1" x14ac:dyDescent="0.2">
      <c r="A664" s="7" t="s">
        <v>1072</v>
      </c>
      <c r="B664" s="8" t="s">
        <v>1064</v>
      </c>
      <c r="C664" s="6" t="s">
        <v>299</v>
      </c>
      <c r="D664" s="9">
        <v>39219</v>
      </c>
      <c r="E664" s="10" t="s">
        <v>9</v>
      </c>
      <c r="F664" s="11">
        <v>7</v>
      </c>
    </row>
    <row r="665" spans="1:9" ht="15.75" customHeight="1" x14ac:dyDescent="0.2">
      <c r="A665" s="7" t="s">
        <v>1073</v>
      </c>
      <c r="B665" s="8" t="s">
        <v>1064</v>
      </c>
      <c r="C665" s="6" t="s">
        <v>1074</v>
      </c>
      <c r="D665" s="9">
        <v>39919</v>
      </c>
      <c r="E665" s="10" t="s">
        <v>9</v>
      </c>
      <c r="F665" s="11">
        <v>13</v>
      </c>
    </row>
    <row r="666" spans="1:9" ht="15.75" customHeight="1" x14ac:dyDescent="0.2">
      <c r="A666" s="7" t="s">
        <v>1075</v>
      </c>
      <c r="B666" s="8" t="s">
        <v>1064</v>
      </c>
      <c r="C666" s="6" t="s">
        <v>1076</v>
      </c>
      <c r="D666" s="9">
        <v>39919</v>
      </c>
      <c r="E666" s="10" t="s">
        <v>9</v>
      </c>
      <c r="F666" s="11">
        <v>10</v>
      </c>
    </row>
    <row r="667" spans="1:9" ht="15.75" customHeight="1" x14ac:dyDescent="0.2">
      <c r="A667" s="23" t="s">
        <v>1063</v>
      </c>
      <c r="B667" s="14" t="s">
        <v>1064</v>
      </c>
      <c r="C667" s="14" t="s">
        <v>1065</v>
      </c>
      <c r="D667" s="10">
        <v>38791</v>
      </c>
      <c r="E667" s="23" t="s">
        <v>9</v>
      </c>
      <c r="F667" s="23">
        <v>16</v>
      </c>
    </row>
    <row r="668" spans="1:9" ht="15.75" customHeight="1" x14ac:dyDescent="0.2">
      <c r="A668" s="7" t="s">
        <v>1066</v>
      </c>
      <c r="B668" s="8" t="s">
        <v>1064</v>
      </c>
      <c r="C668" s="6" t="s">
        <v>1067</v>
      </c>
      <c r="D668" s="9">
        <v>38826</v>
      </c>
      <c r="E668" s="10" t="s">
        <v>9</v>
      </c>
      <c r="F668" s="11">
        <v>16</v>
      </c>
    </row>
    <row r="669" spans="1:9" ht="15.75" customHeight="1" x14ac:dyDescent="0.2">
      <c r="A669" s="7" t="s">
        <v>1068</v>
      </c>
      <c r="B669" s="8" t="s">
        <v>1064</v>
      </c>
      <c r="C669" s="6" t="s">
        <v>1069</v>
      </c>
      <c r="D669" s="9">
        <v>38830</v>
      </c>
      <c r="E669" s="10" t="s">
        <v>9</v>
      </c>
      <c r="F669" s="11">
        <v>16</v>
      </c>
    </row>
    <row r="670" spans="1:9" ht="15.75" customHeight="1" x14ac:dyDescent="0.2">
      <c r="A670" s="7" t="s">
        <v>1070</v>
      </c>
      <c r="B670" s="8" t="s">
        <v>1064</v>
      </c>
      <c r="C670" s="6" t="s">
        <v>1071</v>
      </c>
      <c r="D670" s="9">
        <v>39001</v>
      </c>
      <c r="E670" s="10" t="s">
        <v>9</v>
      </c>
      <c r="F670" s="11">
        <v>16</v>
      </c>
    </row>
    <row r="671" spans="1:9" ht="15.75" customHeight="1" x14ac:dyDescent="0.2">
      <c r="A671" s="7" t="s">
        <v>1077</v>
      </c>
      <c r="B671" s="8" t="s">
        <v>1078</v>
      </c>
      <c r="C671" s="6" t="s">
        <v>36</v>
      </c>
      <c r="D671" s="9">
        <v>40581</v>
      </c>
      <c r="E671" s="10" t="s">
        <v>9</v>
      </c>
      <c r="F671" s="11">
        <v>7</v>
      </c>
    </row>
    <row r="672" spans="1:9" ht="15.75" customHeight="1" x14ac:dyDescent="0.2">
      <c r="A672" s="7" t="s">
        <v>1079</v>
      </c>
      <c r="B672" s="8" t="s">
        <v>1078</v>
      </c>
      <c r="C672" s="6" t="s">
        <v>102</v>
      </c>
      <c r="D672" s="9">
        <v>41458</v>
      </c>
      <c r="E672" s="10" t="s">
        <v>9</v>
      </c>
      <c r="F672" s="11">
        <v>13</v>
      </c>
    </row>
    <row r="673" spans="1:138" ht="15.75" customHeight="1" x14ac:dyDescent="0.2">
      <c r="A673" s="7" t="s">
        <v>4550</v>
      </c>
      <c r="B673" s="8" t="s">
        <v>4551</v>
      </c>
      <c r="C673" s="6" t="s">
        <v>36</v>
      </c>
      <c r="D673" s="9">
        <v>42093</v>
      </c>
      <c r="E673" s="10" t="s">
        <v>9</v>
      </c>
      <c r="F673" s="11">
        <v>7</v>
      </c>
    </row>
    <row r="674" spans="1:138" ht="15.75" customHeight="1" x14ac:dyDescent="0.2">
      <c r="A674" s="7" t="s">
        <v>4552</v>
      </c>
      <c r="B674" s="8" t="s">
        <v>4551</v>
      </c>
      <c r="C674" s="6" t="s">
        <v>4553</v>
      </c>
      <c r="D674" s="9">
        <v>42093</v>
      </c>
      <c r="E674" s="10" t="s">
        <v>9</v>
      </c>
      <c r="F674" s="11">
        <v>10</v>
      </c>
    </row>
    <row r="675" spans="1:138" ht="15.75" customHeight="1" x14ac:dyDescent="0.2">
      <c r="A675" s="23" t="s">
        <v>5051</v>
      </c>
      <c r="B675" s="14" t="s">
        <v>5052</v>
      </c>
      <c r="C675" s="14" t="s">
        <v>64</v>
      </c>
      <c r="D675" s="10">
        <v>41530</v>
      </c>
      <c r="E675" s="23" t="s">
        <v>9</v>
      </c>
      <c r="F675" s="23">
        <v>18</v>
      </c>
      <c r="G675" s="111"/>
      <c r="H675" s="111"/>
      <c r="I675" s="111"/>
      <c r="J675" s="111"/>
      <c r="K675" s="111"/>
      <c r="L675" s="111"/>
      <c r="M675" s="111"/>
      <c r="N675" s="111"/>
      <c r="O675" s="111"/>
      <c r="P675" s="111"/>
      <c r="Q675" s="111"/>
      <c r="R675" s="111"/>
      <c r="S675" s="111"/>
      <c r="T675" s="111"/>
      <c r="U675" s="111"/>
      <c r="V675" s="111"/>
      <c r="W675" s="111"/>
      <c r="X675" s="111"/>
      <c r="Y675" s="111"/>
      <c r="Z675" s="111"/>
      <c r="AA675" s="111"/>
      <c r="AB675" s="111"/>
      <c r="AC675" s="111"/>
      <c r="AD675" s="111"/>
      <c r="AE675" s="111"/>
      <c r="AF675" s="111"/>
      <c r="AG675" s="111"/>
      <c r="AH675" s="111"/>
      <c r="AI675" s="111"/>
      <c r="AJ675" s="111"/>
      <c r="AK675" s="111"/>
      <c r="AL675" s="111"/>
      <c r="AM675" s="111"/>
      <c r="AN675" s="111"/>
      <c r="AO675" s="111"/>
      <c r="AP675" s="111"/>
      <c r="AQ675" s="111"/>
      <c r="AR675" s="111"/>
      <c r="AS675" s="111"/>
      <c r="AT675" s="111"/>
      <c r="AU675" s="111"/>
      <c r="AV675" s="111"/>
      <c r="AW675" s="111"/>
      <c r="AX675" s="111"/>
      <c r="AY675" s="111"/>
      <c r="AZ675" s="111"/>
      <c r="BA675" s="111"/>
      <c r="BB675" s="111"/>
      <c r="BC675" s="111"/>
      <c r="BD675" s="111"/>
      <c r="BE675" s="111"/>
      <c r="BF675" s="111"/>
      <c r="BG675" s="111"/>
      <c r="BH675" s="111"/>
      <c r="BI675" s="111"/>
      <c r="BJ675" s="111"/>
      <c r="BK675" s="111"/>
      <c r="BL675" s="111"/>
      <c r="BM675" s="111"/>
      <c r="BN675" s="111"/>
      <c r="BO675" s="111"/>
      <c r="BP675" s="111"/>
      <c r="BQ675" s="111"/>
      <c r="BR675" s="111"/>
      <c r="BS675" s="111"/>
      <c r="BT675" s="111"/>
      <c r="BU675" s="111"/>
      <c r="BV675" s="111"/>
      <c r="BW675" s="111"/>
      <c r="BX675" s="111"/>
      <c r="BY675" s="111"/>
      <c r="BZ675" s="111"/>
      <c r="CA675" s="111"/>
      <c r="CB675" s="111"/>
      <c r="CC675" s="111"/>
      <c r="CD675" s="111"/>
      <c r="CE675" s="111"/>
      <c r="CF675" s="111"/>
      <c r="CG675" s="111"/>
      <c r="CH675" s="111"/>
      <c r="CI675" s="111"/>
      <c r="CJ675" s="111"/>
      <c r="CK675" s="111"/>
      <c r="CL675" s="111"/>
      <c r="CM675" s="111"/>
      <c r="CN675" s="111"/>
      <c r="CO675" s="111"/>
      <c r="CP675" s="111"/>
      <c r="CQ675" s="111"/>
      <c r="CR675" s="111"/>
      <c r="CS675" s="111"/>
      <c r="CT675" s="111"/>
      <c r="CU675" s="111"/>
      <c r="CV675" s="111"/>
      <c r="CW675" s="111"/>
      <c r="CX675" s="111"/>
      <c r="CY675" s="111"/>
      <c r="CZ675" s="111"/>
      <c r="DA675" s="111"/>
      <c r="DB675" s="111"/>
      <c r="DC675" s="111"/>
      <c r="DD675" s="111"/>
      <c r="DE675" s="111"/>
      <c r="DF675" s="111"/>
      <c r="DG675" s="111"/>
      <c r="DH675" s="111"/>
      <c r="DI675" s="111"/>
      <c r="DJ675" s="111"/>
      <c r="DK675" s="111"/>
      <c r="DL675" s="111"/>
      <c r="DM675" s="111"/>
      <c r="DN675" s="111"/>
      <c r="DO675" s="111"/>
      <c r="DP675" s="111"/>
      <c r="DQ675" s="111"/>
      <c r="DR675" s="111"/>
      <c r="DS675" s="111"/>
      <c r="DT675" s="111"/>
      <c r="DU675" s="111"/>
      <c r="DV675" s="111"/>
      <c r="DW675" s="111"/>
      <c r="DX675" s="111"/>
      <c r="DY675" s="111"/>
      <c r="DZ675" s="111"/>
      <c r="EA675" s="111"/>
      <c r="EB675" s="111"/>
      <c r="EC675" s="111"/>
      <c r="ED675" s="111"/>
      <c r="EE675" s="111"/>
      <c r="EF675" s="111"/>
      <c r="EG675" s="111"/>
      <c r="EH675" s="111"/>
    </row>
    <row r="676" spans="1:138" ht="15.75" customHeight="1" x14ac:dyDescent="0.2">
      <c r="A676" s="23" t="s">
        <v>5053</v>
      </c>
      <c r="B676" s="14" t="s">
        <v>5052</v>
      </c>
      <c r="C676" s="14" t="s">
        <v>5054</v>
      </c>
      <c r="D676" s="10">
        <v>42115</v>
      </c>
      <c r="E676" s="23" t="s">
        <v>9</v>
      </c>
      <c r="F676" s="23">
        <v>7</v>
      </c>
      <c r="G676" s="111"/>
      <c r="H676" s="111"/>
      <c r="I676" s="111"/>
      <c r="J676" s="111"/>
      <c r="K676" s="111"/>
      <c r="L676" s="111"/>
      <c r="M676" s="111"/>
      <c r="N676" s="111"/>
      <c r="O676" s="111"/>
      <c r="P676" s="111"/>
      <c r="Q676" s="111"/>
      <c r="R676" s="111"/>
      <c r="S676" s="111"/>
      <c r="T676" s="111"/>
      <c r="U676" s="111"/>
      <c r="V676" s="111"/>
      <c r="W676" s="111"/>
      <c r="X676" s="111"/>
      <c r="Y676" s="111"/>
      <c r="Z676" s="111"/>
      <c r="AA676" s="111"/>
      <c r="AB676" s="111"/>
      <c r="AC676" s="111"/>
      <c r="AD676" s="111"/>
      <c r="AE676" s="111"/>
      <c r="AF676" s="111"/>
      <c r="AG676" s="111"/>
      <c r="AH676" s="111"/>
      <c r="AI676" s="111"/>
      <c r="AJ676" s="111"/>
      <c r="AK676" s="111"/>
      <c r="AL676" s="111"/>
      <c r="AM676" s="111"/>
      <c r="AN676" s="111"/>
      <c r="AO676" s="111"/>
      <c r="AP676" s="111"/>
      <c r="AQ676" s="111"/>
      <c r="AR676" s="111"/>
      <c r="AS676" s="111"/>
      <c r="AT676" s="111"/>
      <c r="AU676" s="111"/>
      <c r="AV676" s="111"/>
      <c r="AW676" s="111"/>
      <c r="AX676" s="111"/>
      <c r="AY676" s="111"/>
      <c r="AZ676" s="111"/>
      <c r="BA676" s="111"/>
      <c r="BB676" s="111"/>
      <c r="BC676" s="111"/>
      <c r="BD676" s="111"/>
      <c r="BE676" s="111"/>
      <c r="BF676" s="111"/>
      <c r="BG676" s="111"/>
      <c r="BH676" s="111"/>
      <c r="BI676" s="111"/>
      <c r="BJ676" s="111"/>
      <c r="BK676" s="111"/>
      <c r="BL676" s="111"/>
      <c r="BM676" s="111"/>
      <c r="BN676" s="111"/>
      <c r="BO676" s="111"/>
      <c r="BP676" s="111"/>
      <c r="BQ676" s="111"/>
      <c r="BR676" s="111"/>
      <c r="BS676" s="111"/>
      <c r="BT676" s="111"/>
      <c r="BU676" s="111"/>
      <c r="BV676" s="111"/>
      <c r="BW676" s="111"/>
      <c r="BX676" s="111"/>
      <c r="BY676" s="111"/>
      <c r="BZ676" s="111"/>
      <c r="CA676" s="111"/>
      <c r="CB676" s="111"/>
      <c r="CC676" s="111"/>
      <c r="CD676" s="111"/>
      <c r="CE676" s="111"/>
      <c r="CF676" s="111"/>
      <c r="CG676" s="111"/>
      <c r="CH676" s="111"/>
      <c r="CI676" s="111"/>
      <c r="CJ676" s="111"/>
      <c r="CK676" s="111"/>
      <c r="CL676" s="111"/>
      <c r="CM676" s="111"/>
      <c r="CN676" s="111"/>
      <c r="CO676" s="111"/>
      <c r="CP676" s="111"/>
      <c r="CQ676" s="111"/>
      <c r="CR676" s="111"/>
      <c r="CS676" s="111"/>
      <c r="CT676" s="111"/>
      <c r="CU676" s="111"/>
      <c r="CV676" s="111"/>
      <c r="CW676" s="111"/>
      <c r="CX676" s="111"/>
      <c r="CY676" s="111"/>
      <c r="CZ676" s="111"/>
      <c r="DA676" s="111"/>
      <c r="DB676" s="111"/>
      <c r="DC676" s="111"/>
      <c r="DD676" s="111"/>
      <c r="DE676" s="111"/>
      <c r="DF676" s="111"/>
      <c r="DG676" s="111"/>
      <c r="DH676" s="111"/>
      <c r="DI676" s="111"/>
      <c r="DJ676" s="111"/>
      <c r="DK676" s="111"/>
      <c r="DL676" s="111"/>
      <c r="DM676" s="111"/>
      <c r="DN676" s="111"/>
      <c r="DO676" s="111"/>
      <c r="DP676" s="111"/>
      <c r="DQ676" s="111"/>
      <c r="DR676" s="111"/>
      <c r="DS676" s="111"/>
      <c r="DT676" s="111"/>
      <c r="DU676" s="111"/>
      <c r="DV676" s="111"/>
      <c r="DW676" s="111"/>
      <c r="DX676" s="111"/>
      <c r="DY676" s="111"/>
      <c r="DZ676" s="111"/>
      <c r="EA676" s="111"/>
      <c r="EB676" s="111"/>
      <c r="EC676" s="111"/>
      <c r="ED676" s="111"/>
      <c r="EE676" s="111"/>
      <c r="EF676" s="111"/>
      <c r="EG676" s="111"/>
      <c r="EH676" s="111"/>
    </row>
    <row r="677" spans="1:138" ht="15.75" customHeight="1" x14ac:dyDescent="0.2">
      <c r="A677" s="23" t="s">
        <v>5055</v>
      </c>
      <c r="B677" s="14" t="s">
        <v>5052</v>
      </c>
      <c r="C677" s="14" t="s">
        <v>5056</v>
      </c>
      <c r="D677" s="10">
        <v>42115</v>
      </c>
      <c r="E677" s="23" t="s">
        <v>9</v>
      </c>
      <c r="F677" s="23">
        <v>10</v>
      </c>
      <c r="G677" s="111"/>
      <c r="H677" s="111"/>
      <c r="I677" s="111"/>
      <c r="J677" s="111"/>
      <c r="K677" s="111"/>
      <c r="L677" s="111"/>
      <c r="M677" s="111"/>
      <c r="N677" s="111"/>
      <c r="O677" s="111"/>
      <c r="P677" s="111"/>
      <c r="Q677" s="111"/>
      <c r="R677" s="111"/>
      <c r="S677" s="111"/>
      <c r="T677" s="111"/>
      <c r="U677" s="111"/>
      <c r="V677" s="111"/>
      <c r="W677" s="111"/>
      <c r="X677" s="111"/>
      <c r="Y677" s="111"/>
      <c r="Z677" s="111"/>
      <c r="AA677" s="111"/>
      <c r="AB677" s="111"/>
      <c r="AC677" s="111"/>
      <c r="AD677" s="111"/>
      <c r="AE677" s="111"/>
      <c r="AF677" s="111"/>
      <c r="AG677" s="111"/>
      <c r="AH677" s="111"/>
      <c r="AI677" s="111"/>
      <c r="AJ677" s="111"/>
      <c r="AK677" s="111"/>
      <c r="AL677" s="111"/>
      <c r="AM677" s="111"/>
      <c r="AN677" s="111"/>
      <c r="AO677" s="111"/>
      <c r="AP677" s="111"/>
      <c r="AQ677" s="111"/>
      <c r="AR677" s="111"/>
      <c r="AS677" s="111"/>
      <c r="AT677" s="111"/>
      <c r="AU677" s="111"/>
      <c r="AV677" s="111"/>
      <c r="AW677" s="111"/>
      <c r="AX677" s="111"/>
      <c r="AY677" s="111"/>
      <c r="AZ677" s="111"/>
      <c r="BA677" s="111"/>
      <c r="BB677" s="111"/>
      <c r="BC677" s="111"/>
      <c r="BD677" s="111"/>
      <c r="BE677" s="111"/>
      <c r="BF677" s="111"/>
      <c r="BG677" s="111"/>
      <c r="BH677" s="111"/>
      <c r="BI677" s="111"/>
      <c r="BJ677" s="111"/>
      <c r="BK677" s="111"/>
      <c r="BL677" s="111"/>
      <c r="BM677" s="111"/>
      <c r="BN677" s="111"/>
      <c r="BO677" s="111"/>
      <c r="BP677" s="111"/>
      <c r="BQ677" s="111"/>
      <c r="BR677" s="111"/>
      <c r="BS677" s="111"/>
      <c r="BT677" s="111"/>
      <c r="BU677" s="111"/>
      <c r="BV677" s="111"/>
      <c r="BW677" s="111"/>
      <c r="BX677" s="111"/>
      <c r="BY677" s="111"/>
      <c r="BZ677" s="111"/>
      <c r="CA677" s="111"/>
      <c r="CB677" s="111"/>
      <c r="CC677" s="111"/>
      <c r="CD677" s="111"/>
      <c r="CE677" s="111"/>
      <c r="CF677" s="111"/>
      <c r="CG677" s="111"/>
      <c r="CH677" s="111"/>
      <c r="CI677" s="111"/>
      <c r="CJ677" s="111"/>
      <c r="CK677" s="111"/>
      <c r="CL677" s="111"/>
      <c r="CM677" s="111"/>
      <c r="CN677" s="111"/>
      <c r="CO677" s="111"/>
      <c r="CP677" s="111"/>
      <c r="CQ677" s="111"/>
      <c r="CR677" s="111"/>
      <c r="CS677" s="111"/>
      <c r="CT677" s="111"/>
      <c r="CU677" s="111"/>
      <c r="CV677" s="111"/>
      <c r="CW677" s="111"/>
      <c r="CX677" s="111"/>
      <c r="CY677" s="111"/>
      <c r="CZ677" s="111"/>
      <c r="DA677" s="111"/>
      <c r="DB677" s="111"/>
      <c r="DC677" s="111"/>
      <c r="DD677" s="111"/>
      <c r="DE677" s="111"/>
      <c r="DF677" s="111"/>
      <c r="DG677" s="111"/>
      <c r="DH677" s="111"/>
      <c r="DI677" s="111"/>
      <c r="DJ677" s="111"/>
      <c r="DK677" s="111"/>
      <c r="DL677" s="111"/>
      <c r="DM677" s="111"/>
      <c r="DN677" s="111"/>
      <c r="DO677" s="111"/>
      <c r="DP677" s="111"/>
      <c r="DQ677" s="111"/>
      <c r="DR677" s="111"/>
      <c r="DS677" s="111"/>
      <c r="DT677" s="111"/>
      <c r="DU677" s="111"/>
      <c r="DV677" s="111"/>
      <c r="DW677" s="111"/>
      <c r="DX677" s="111"/>
      <c r="DY677" s="111"/>
      <c r="DZ677" s="111"/>
      <c r="EA677" s="111"/>
      <c r="EB677" s="111"/>
      <c r="EC677" s="111"/>
      <c r="ED677" s="111"/>
      <c r="EE677" s="111"/>
      <c r="EF677" s="111"/>
      <c r="EG677" s="111"/>
      <c r="EH677" s="111"/>
    </row>
    <row r="678" spans="1:138" ht="15.75" customHeight="1" x14ac:dyDescent="0.2">
      <c r="A678" s="7" t="s">
        <v>1080</v>
      </c>
      <c r="B678" s="8" t="s">
        <v>1081</v>
      </c>
      <c r="C678" s="6" t="s">
        <v>36</v>
      </c>
      <c r="D678" s="9">
        <v>41045</v>
      </c>
      <c r="E678" s="10" t="s">
        <v>9</v>
      </c>
      <c r="F678" s="11">
        <v>7</v>
      </c>
    </row>
    <row r="679" spans="1:138" ht="15.75" customHeight="1" x14ac:dyDescent="0.2">
      <c r="A679" s="7" t="s">
        <v>1082</v>
      </c>
      <c r="B679" s="8" t="s">
        <v>1083</v>
      </c>
      <c r="C679" s="6" t="s">
        <v>1084</v>
      </c>
      <c r="D679" s="9">
        <v>32864</v>
      </c>
      <c r="E679" s="10" t="s">
        <v>9</v>
      </c>
      <c r="F679" s="11">
        <v>13</v>
      </c>
    </row>
    <row r="680" spans="1:138" ht="15.75" customHeight="1" x14ac:dyDescent="0.2">
      <c r="A680" s="7" t="s">
        <v>1088</v>
      </c>
      <c r="B680" s="8" t="s">
        <v>1086</v>
      </c>
      <c r="C680" s="6" t="s">
        <v>36</v>
      </c>
      <c r="D680" s="9">
        <v>37606</v>
      </c>
      <c r="E680" s="10" t="s">
        <v>9</v>
      </c>
      <c r="F680" s="11">
        <v>7</v>
      </c>
    </row>
    <row r="681" spans="1:138" ht="15.75" customHeight="1" x14ac:dyDescent="0.2">
      <c r="A681" s="7" t="s">
        <v>1093</v>
      </c>
      <c r="B681" s="8" t="s">
        <v>1086</v>
      </c>
      <c r="C681" s="6" t="s">
        <v>1094</v>
      </c>
      <c r="D681" s="9">
        <v>37785</v>
      </c>
      <c r="E681" s="10" t="s">
        <v>9</v>
      </c>
      <c r="F681" s="11">
        <v>11</v>
      </c>
    </row>
    <row r="682" spans="1:138" ht="15.75" customHeight="1" x14ac:dyDescent="0.2">
      <c r="A682" s="7" t="s">
        <v>1096</v>
      </c>
      <c r="B682" s="8" t="s">
        <v>1086</v>
      </c>
      <c r="C682" s="6" t="s">
        <v>1097</v>
      </c>
      <c r="D682" s="9">
        <v>37958</v>
      </c>
      <c r="E682" s="10" t="s">
        <v>9</v>
      </c>
      <c r="F682" s="11">
        <v>12</v>
      </c>
    </row>
    <row r="683" spans="1:138" ht="15.75" customHeight="1" x14ac:dyDescent="0.2">
      <c r="A683" s="7" t="s">
        <v>1098</v>
      </c>
      <c r="B683" s="8" t="s">
        <v>1086</v>
      </c>
      <c r="C683" s="6" t="s">
        <v>1099</v>
      </c>
      <c r="D683" s="9">
        <v>38363</v>
      </c>
      <c r="E683" s="10" t="s">
        <v>9</v>
      </c>
      <c r="F683" s="11">
        <v>12</v>
      </c>
    </row>
    <row r="684" spans="1:138" ht="15.75" customHeight="1" x14ac:dyDescent="0.2">
      <c r="A684" s="7" t="s">
        <v>1085</v>
      </c>
      <c r="B684" s="8" t="s">
        <v>1086</v>
      </c>
      <c r="C684" s="6" t="s">
        <v>30</v>
      </c>
      <c r="D684" s="9">
        <v>36866</v>
      </c>
      <c r="E684" s="10" t="s">
        <v>9</v>
      </c>
      <c r="F684" s="11">
        <v>4</v>
      </c>
    </row>
    <row r="685" spans="1:138" ht="15.75" customHeight="1" x14ac:dyDescent="0.2">
      <c r="A685" s="7" t="s">
        <v>1087</v>
      </c>
      <c r="B685" s="8" t="s">
        <v>1086</v>
      </c>
      <c r="C685" s="6" t="s">
        <v>30</v>
      </c>
      <c r="D685" s="9">
        <v>36866</v>
      </c>
      <c r="E685" s="10" t="s">
        <v>37</v>
      </c>
      <c r="F685" s="11">
        <v>4</v>
      </c>
    </row>
    <row r="686" spans="1:138" ht="15.75" customHeight="1" x14ac:dyDescent="0.2">
      <c r="A686" s="7" t="s">
        <v>1089</v>
      </c>
      <c r="B686" s="8" t="s">
        <v>1086</v>
      </c>
      <c r="C686" s="6" t="s">
        <v>36</v>
      </c>
      <c r="D686" s="9">
        <v>37606</v>
      </c>
      <c r="E686" s="10" t="s">
        <v>37</v>
      </c>
      <c r="F686" s="11">
        <v>7</v>
      </c>
    </row>
    <row r="687" spans="1:138" ht="15.75" customHeight="1" x14ac:dyDescent="0.2">
      <c r="A687" s="7" t="s">
        <v>1090</v>
      </c>
      <c r="B687" s="8" t="s">
        <v>1086</v>
      </c>
      <c r="C687" s="6" t="s">
        <v>1091</v>
      </c>
      <c r="D687" s="9">
        <v>37606</v>
      </c>
      <c r="E687" s="10" t="s">
        <v>9</v>
      </c>
      <c r="F687" s="11">
        <v>10</v>
      </c>
    </row>
    <row r="688" spans="1:138" ht="15.75" customHeight="1" x14ac:dyDescent="0.2">
      <c r="A688" s="7" t="s">
        <v>1092</v>
      </c>
      <c r="B688" s="8" t="s">
        <v>1086</v>
      </c>
      <c r="C688" s="6" t="s">
        <v>1091</v>
      </c>
      <c r="D688" s="9">
        <v>37606</v>
      </c>
      <c r="E688" s="10" t="s">
        <v>37</v>
      </c>
      <c r="F688" s="11">
        <v>10</v>
      </c>
    </row>
    <row r="689" spans="1:6" ht="15.75" customHeight="1" x14ac:dyDescent="0.2">
      <c r="A689" s="7" t="s">
        <v>1095</v>
      </c>
      <c r="B689" s="8" t="s">
        <v>1086</v>
      </c>
      <c r="C689" s="6" t="s">
        <v>1094</v>
      </c>
      <c r="D689" s="9">
        <v>37785</v>
      </c>
      <c r="E689" s="10" t="s">
        <v>37</v>
      </c>
      <c r="F689" s="11">
        <v>11</v>
      </c>
    </row>
    <row r="690" spans="1:6" ht="15.75" customHeight="1" x14ac:dyDescent="0.2">
      <c r="A690" s="7" t="s">
        <v>1100</v>
      </c>
      <c r="B690" s="8" t="s">
        <v>1086</v>
      </c>
      <c r="C690" s="6" t="s">
        <v>1101</v>
      </c>
      <c r="E690" s="10" t="s">
        <v>9</v>
      </c>
      <c r="F690" s="11">
        <v>18</v>
      </c>
    </row>
    <row r="691" spans="1:6" ht="15.75" customHeight="1" x14ac:dyDescent="0.2">
      <c r="A691" s="7" t="s">
        <v>1102</v>
      </c>
      <c r="B691" s="8" t="s">
        <v>1086</v>
      </c>
      <c r="C691" s="6" t="s">
        <v>1101</v>
      </c>
      <c r="E691" s="10" t="s">
        <v>37</v>
      </c>
      <c r="F691" s="11">
        <v>18</v>
      </c>
    </row>
    <row r="692" spans="1:6" ht="15.75" customHeight="1" x14ac:dyDescent="0.2">
      <c r="A692" s="7" t="s">
        <v>1103</v>
      </c>
      <c r="B692" s="8" t="s">
        <v>1086</v>
      </c>
      <c r="C692" s="6" t="s">
        <v>439</v>
      </c>
      <c r="E692" s="10" t="s">
        <v>9</v>
      </c>
      <c r="F692" s="11">
        <v>21</v>
      </c>
    </row>
    <row r="693" spans="1:6" ht="15.75" customHeight="1" x14ac:dyDescent="0.2">
      <c r="A693" s="7" t="s">
        <v>1104</v>
      </c>
      <c r="B693" s="8" t="s">
        <v>1105</v>
      </c>
      <c r="C693" s="6" t="s">
        <v>1106</v>
      </c>
      <c r="D693" s="9">
        <v>40392</v>
      </c>
      <c r="E693" s="10" t="s">
        <v>9</v>
      </c>
      <c r="F693" s="11">
        <v>8</v>
      </c>
    </row>
    <row r="694" spans="1:6" ht="15.75" customHeight="1" x14ac:dyDescent="0.2">
      <c r="A694" s="7" t="s">
        <v>1107</v>
      </c>
      <c r="B694" s="8" t="s">
        <v>1105</v>
      </c>
      <c r="C694" s="6" t="s">
        <v>1108</v>
      </c>
      <c r="D694" s="9">
        <v>40399</v>
      </c>
      <c r="E694" s="10" t="s">
        <v>9</v>
      </c>
      <c r="F694" s="11">
        <v>8</v>
      </c>
    </row>
    <row r="695" spans="1:6" s="25" customFormat="1" ht="15.75" customHeight="1" x14ac:dyDescent="0.2">
      <c r="A695" s="34" t="s">
        <v>4956</v>
      </c>
      <c r="B695" s="136" t="s">
        <v>4955</v>
      </c>
      <c r="C695" s="137" t="s">
        <v>36</v>
      </c>
      <c r="D695" s="138">
        <v>42587</v>
      </c>
      <c r="E695" s="10" t="s">
        <v>31</v>
      </c>
      <c r="F695" s="18">
        <v>7</v>
      </c>
    </row>
    <row r="696" spans="1:6" ht="15.75" customHeight="1" x14ac:dyDescent="0.2">
      <c r="A696" s="7" t="s">
        <v>1109</v>
      </c>
      <c r="B696" s="8" t="s">
        <v>1110</v>
      </c>
      <c r="C696" s="6" t="s">
        <v>30</v>
      </c>
      <c r="D696" s="9">
        <v>40148</v>
      </c>
      <c r="E696" s="10" t="s">
        <v>9</v>
      </c>
      <c r="F696" s="11">
        <v>4</v>
      </c>
    </row>
    <row r="697" spans="1:6" ht="15.75" customHeight="1" x14ac:dyDescent="0.2">
      <c r="A697" s="7" t="s">
        <v>1121</v>
      </c>
      <c r="B697" s="8" t="s">
        <v>1112</v>
      </c>
      <c r="C697" s="6" t="s">
        <v>1122</v>
      </c>
      <c r="D697" s="9">
        <v>39478</v>
      </c>
      <c r="E697" s="10" t="s">
        <v>9</v>
      </c>
      <c r="F697" s="11">
        <v>17</v>
      </c>
    </row>
    <row r="698" spans="1:6" ht="15.75" customHeight="1" x14ac:dyDescent="0.2">
      <c r="A698" s="7" t="s">
        <v>1128</v>
      </c>
      <c r="B698" s="8" t="s">
        <v>1112</v>
      </c>
      <c r="C698" s="6" t="s">
        <v>1115</v>
      </c>
      <c r="D698" s="9">
        <v>39660</v>
      </c>
      <c r="E698" s="10" t="s">
        <v>9</v>
      </c>
      <c r="F698" s="11">
        <v>18</v>
      </c>
    </row>
    <row r="699" spans="1:6" ht="15.75" customHeight="1" x14ac:dyDescent="0.2">
      <c r="A699" s="7" t="s">
        <v>1129</v>
      </c>
      <c r="B699" s="8" t="s">
        <v>1112</v>
      </c>
      <c r="C699" s="6" t="s">
        <v>36</v>
      </c>
      <c r="D699" s="9">
        <v>40268</v>
      </c>
      <c r="E699" s="10" t="s">
        <v>9</v>
      </c>
      <c r="F699" s="11">
        <v>7</v>
      </c>
    </row>
    <row r="700" spans="1:6" ht="15.75" customHeight="1" x14ac:dyDescent="0.2">
      <c r="A700" s="12" t="s">
        <v>1116</v>
      </c>
      <c r="B700" s="8" t="s">
        <v>1112</v>
      </c>
      <c r="C700" s="6" t="s">
        <v>1117</v>
      </c>
      <c r="D700" s="9">
        <v>39428</v>
      </c>
      <c r="E700" s="13" t="s">
        <v>9</v>
      </c>
      <c r="F700" s="11">
        <v>22</v>
      </c>
    </row>
    <row r="701" spans="1:6" ht="15.75" customHeight="1" x14ac:dyDescent="0.2">
      <c r="A701" s="12" t="s">
        <v>1111</v>
      </c>
      <c r="B701" s="8" t="s">
        <v>1112</v>
      </c>
      <c r="C701" s="6" t="s">
        <v>1113</v>
      </c>
      <c r="D701" s="9">
        <v>39623</v>
      </c>
      <c r="E701" s="13" t="s">
        <v>9</v>
      </c>
      <c r="F701" s="11">
        <v>21</v>
      </c>
    </row>
    <row r="702" spans="1:6" ht="15.75" customHeight="1" x14ac:dyDescent="0.2">
      <c r="A702" s="12" t="s">
        <v>1114</v>
      </c>
      <c r="B702" s="8" t="s">
        <v>1112</v>
      </c>
      <c r="C702" s="6" t="s">
        <v>1115</v>
      </c>
      <c r="D702" s="9">
        <v>39664</v>
      </c>
      <c r="E702" s="13" t="s">
        <v>9</v>
      </c>
      <c r="F702" s="11">
        <v>21</v>
      </c>
    </row>
    <row r="703" spans="1:6" ht="15.75" customHeight="1" x14ac:dyDescent="0.2">
      <c r="A703" s="12" t="s">
        <v>1118</v>
      </c>
      <c r="B703" s="8" t="s">
        <v>1112</v>
      </c>
      <c r="C703" s="6" t="s">
        <v>1113</v>
      </c>
      <c r="D703" s="9">
        <v>39468</v>
      </c>
      <c r="E703" s="13" t="s">
        <v>9</v>
      </c>
      <c r="F703" s="11">
        <v>21</v>
      </c>
    </row>
    <row r="704" spans="1:6" ht="15.75" customHeight="1" x14ac:dyDescent="0.2">
      <c r="A704" s="12" t="s">
        <v>1119</v>
      </c>
      <c r="B704" s="8" t="s">
        <v>1112</v>
      </c>
      <c r="C704" s="6" t="s">
        <v>1120</v>
      </c>
      <c r="D704" s="9">
        <v>39647</v>
      </c>
      <c r="E704" s="13" t="s">
        <v>9</v>
      </c>
      <c r="F704" s="11">
        <v>21</v>
      </c>
    </row>
    <row r="705" spans="1:6" ht="15.75" customHeight="1" x14ac:dyDescent="0.2">
      <c r="A705" s="12" t="s">
        <v>1123</v>
      </c>
      <c r="B705" s="8" t="s">
        <v>1112</v>
      </c>
      <c r="C705" s="6" t="s">
        <v>1124</v>
      </c>
      <c r="D705" s="9">
        <v>39468</v>
      </c>
      <c r="E705" s="13" t="s">
        <v>9</v>
      </c>
      <c r="F705" s="11">
        <v>21</v>
      </c>
    </row>
    <row r="706" spans="1:6" ht="15.75" customHeight="1" x14ac:dyDescent="0.2">
      <c r="A706" s="7" t="s">
        <v>1125</v>
      </c>
      <c r="B706" s="8" t="s">
        <v>1112</v>
      </c>
      <c r="C706" s="6" t="s">
        <v>1124</v>
      </c>
      <c r="D706" s="9">
        <v>39496</v>
      </c>
      <c r="E706" s="10" t="s">
        <v>9</v>
      </c>
      <c r="F706" s="11">
        <v>21</v>
      </c>
    </row>
    <row r="707" spans="1:6" ht="15.75" customHeight="1" x14ac:dyDescent="0.2">
      <c r="A707" s="7" t="s">
        <v>1126</v>
      </c>
      <c r="B707" s="8" t="s">
        <v>1112</v>
      </c>
      <c r="C707" s="6" t="s">
        <v>1127</v>
      </c>
      <c r="D707" s="9">
        <v>39811</v>
      </c>
      <c r="E707" s="10" t="s">
        <v>9</v>
      </c>
      <c r="F707" s="11">
        <v>18</v>
      </c>
    </row>
    <row r="708" spans="1:6" ht="15.75" customHeight="1" x14ac:dyDescent="0.2">
      <c r="A708" s="7" t="s">
        <v>1130</v>
      </c>
      <c r="B708" s="8" t="s">
        <v>1131</v>
      </c>
      <c r="C708" s="6" t="s">
        <v>218</v>
      </c>
      <c r="D708" s="9">
        <v>41467</v>
      </c>
      <c r="E708" s="10" t="s">
        <v>9</v>
      </c>
      <c r="F708" s="11">
        <v>21</v>
      </c>
    </row>
    <row r="709" spans="1:6" ht="15.75" customHeight="1" x14ac:dyDescent="0.2">
      <c r="A709" s="7" t="s">
        <v>1132</v>
      </c>
      <c r="B709" s="8" t="s">
        <v>1133</v>
      </c>
      <c r="C709" s="14" t="s">
        <v>36</v>
      </c>
      <c r="D709" s="10">
        <v>36768</v>
      </c>
      <c r="E709" s="23" t="s">
        <v>9</v>
      </c>
      <c r="F709" s="23">
        <v>7</v>
      </c>
    </row>
    <row r="710" spans="1:6" ht="15.75" customHeight="1" x14ac:dyDescent="0.2">
      <c r="A710" s="7" t="s">
        <v>1135</v>
      </c>
      <c r="B710" s="8" t="s">
        <v>1133</v>
      </c>
      <c r="C710" s="6" t="s">
        <v>1136</v>
      </c>
      <c r="D710" s="9">
        <v>37013</v>
      </c>
      <c r="E710" s="10" t="s">
        <v>9</v>
      </c>
      <c r="F710" s="11">
        <v>12</v>
      </c>
    </row>
    <row r="711" spans="1:6" ht="15.75" customHeight="1" x14ac:dyDescent="0.2">
      <c r="A711" s="7" t="s">
        <v>1141</v>
      </c>
      <c r="B711" s="8" t="s">
        <v>1133</v>
      </c>
      <c r="C711" s="6" t="s">
        <v>1142</v>
      </c>
      <c r="D711" s="9">
        <v>35730</v>
      </c>
      <c r="E711" s="10" t="s">
        <v>9</v>
      </c>
      <c r="F711" s="11">
        <v>21</v>
      </c>
    </row>
    <row r="712" spans="1:6" ht="15.75" customHeight="1" x14ac:dyDescent="0.2">
      <c r="A712" s="7" t="s">
        <v>1134</v>
      </c>
      <c r="B712" s="8" t="s">
        <v>1133</v>
      </c>
      <c r="C712" s="6" t="s">
        <v>36</v>
      </c>
      <c r="D712" s="9">
        <v>36768</v>
      </c>
      <c r="E712" s="10" t="s">
        <v>37</v>
      </c>
      <c r="F712" s="11">
        <v>7</v>
      </c>
    </row>
    <row r="713" spans="1:6" ht="15.75" customHeight="1" x14ac:dyDescent="0.2">
      <c r="A713" s="7" t="s">
        <v>1137</v>
      </c>
      <c r="B713" s="8" t="s">
        <v>1133</v>
      </c>
      <c r="C713" s="6" t="s">
        <v>1138</v>
      </c>
      <c r="D713" s="9">
        <v>37195</v>
      </c>
      <c r="E713" s="10" t="s">
        <v>9</v>
      </c>
      <c r="F713" s="11">
        <v>12</v>
      </c>
    </row>
    <row r="714" spans="1:6" ht="15.75" customHeight="1" x14ac:dyDescent="0.2">
      <c r="A714" s="7" t="s">
        <v>1139</v>
      </c>
      <c r="B714" s="8" t="s">
        <v>1133</v>
      </c>
      <c r="C714" s="6" t="s">
        <v>1140</v>
      </c>
      <c r="E714" s="10" t="s">
        <v>9</v>
      </c>
      <c r="F714" s="11">
        <v>5</v>
      </c>
    </row>
    <row r="715" spans="1:6" ht="15.75" customHeight="1" x14ac:dyDescent="0.2">
      <c r="A715" s="7" t="s">
        <v>1146</v>
      </c>
      <c r="B715" s="8" t="s">
        <v>1144</v>
      </c>
      <c r="C715" s="6" t="s">
        <v>1147</v>
      </c>
      <c r="D715" s="9">
        <v>39605</v>
      </c>
      <c r="E715" s="10" t="s">
        <v>9</v>
      </c>
      <c r="F715" s="11">
        <v>7</v>
      </c>
    </row>
    <row r="716" spans="1:6" ht="15.75" customHeight="1" x14ac:dyDescent="0.2">
      <c r="A716" s="7" t="s">
        <v>1143</v>
      </c>
      <c r="B716" s="8" t="s">
        <v>1144</v>
      </c>
      <c r="C716" s="6" t="s">
        <v>30</v>
      </c>
      <c r="D716" s="9">
        <v>38834</v>
      </c>
      <c r="E716" s="10" t="s">
        <v>37</v>
      </c>
      <c r="F716" s="11">
        <v>4</v>
      </c>
    </row>
    <row r="717" spans="1:6" ht="15.75" customHeight="1" x14ac:dyDescent="0.2">
      <c r="A717" s="7" t="s">
        <v>1145</v>
      </c>
      <c r="B717" s="8" t="s">
        <v>1144</v>
      </c>
      <c r="C717" s="6" t="s">
        <v>36</v>
      </c>
      <c r="D717" s="9">
        <v>39605</v>
      </c>
      <c r="E717" s="10" t="s">
        <v>37</v>
      </c>
      <c r="F717" s="11">
        <v>24</v>
      </c>
    </row>
    <row r="718" spans="1:6" ht="15.75" customHeight="1" x14ac:dyDescent="0.2">
      <c r="A718" s="7" t="s">
        <v>1148</v>
      </c>
      <c r="B718" s="8" t="s">
        <v>1149</v>
      </c>
      <c r="C718" s="6" t="s">
        <v>36</v>
      </c>
      <c r="D718" s="9">
        <v>41551</v>
      </c>
      <c r="E718" s="10" t="s">
        <v>9</v>
      </c>
      <c r="F718" s="11">
        <v>7</v>
      </c>
    </row>
    <row r="719" spans="1:6" ht="15.75" customHeight="1" x14ac:dyDescent="0.2">
      <c r="A719" s="7" t="s">
        <v>1150</v>
      </c>
      <c r="B719" s="8" t="s">
        <v>1151</v>
      </c>
      <c r="C719" s="6" t="s">
        <v>1152</v>
      </c>
      <c r="D719" s="9">
        <v>36906</v>
      </c>
      <c r="E719" s="10" t="s">
        <v>9</v>
      </c>
      <c r="F719" s="11">
        <v>17</v>
      </c>
    </row>
    <row r="720" spans="1:6" ht="15.75" customHeight="1" x14ac:dyDescent="0.2">
      <c r="A720" s="7" t="s">
        <v>1166</v>
      </c>
      <c r="B720" s="8" t="s">
        <v>1151</v>
      </c>
      <c r="C720" s="6" t="s">
        <v>1167</v>
      </c>
      <c r="D720" s="9">
        <v>36881</v>
      </c>
      <c r="E720" s="10" t="s">
        <v>9</v>
      </c>
      <c r="F720" s="11">
        <v>22</v>
      </c>
    </row>
    <row r="721" spans="1:6" ht="15.75" customHeight="1" x14ac:dyDescent="0.2">
      <c r="A721" s="7" t="s">
        <v>1153</v>
      </c>
      <c r="B721" s="8" t="s">
        <v>1151</v>
      </c>
      <c r="C721" s="6" t="s">
        <v>453</v>
      </c>
      <c r="D721" s="9">
        <v>37475</v>
      </c>
      <c r="E721" s="10" t="s">
        <v>9</v>
      </c>
      <c r="F721" s="11">
        <v>4</v>
      </c>
    </row>
    <row r="722" spans="1:6" ht="15.75" customHeight="1" x14ac:dyDescent="0.2">
      <c r="A722" s="7" t="s">
        <v>1154</v>
      </c>
      <c r="B722" s="8" t="s">
        <v>1151</v>
      </c>
      <c r="C722" s="6" t="s">
        <v>50</v>
      </c>
      <c r="D722" s="9">
        <v>38567</v>
      </c>
      <c r="E722" s="10" t="s">
        <v>9</v>
      </c>
      <c r="F722" s="11">
        <v>7</v>
      </c>
    </row>
    <row r="723" spans="1:6" ht="15.75" customHeight="1" x14ac:dyDescent="0.2">
      <c r="A723" s="7" t="s">
        <v>1155</v>
      </c>
      <c r="B723" s="8" t="s">
        <v>1151</v>
      </c>
      <c r="C723" s="6" t="s">
        <v>1156</v>
      </c>
      <c r="D723" s="9">
        <v>37524</v>
      </c>
      <c r="E723" s="10" t="s">
        <v>9</v>
      </c>
      <c r="F723" s="11">
        <v>11</v>
      </c>
    </row>
    <row r="724" spans="1:6" ht="15.75" customHeight="1" x14ac:dyDescent="0.2">
      <c r="A724" s="7" t="s">
        <v>1157</v>
      </c>
      <c r="B724" s="8" t="s">
        <v>1151</v>
      </c>
      <c r="C724" s="6" t="s">
        <v>851</v>
      </c>
      <c r="D724" s="9">
        <v>38062</v>
      </c>
      <c r="E724" s="10" t="s">
        <v>9</v>
      </c>
      <c r="F724" s="11">
        <v>18</v>
      </c>
    </row>
    <row r="725" spans="1:6" ht="15.75" customHeight="1" x14ac:dyDescent="0.2">
      <c r="A725" s="7" t="s">
        <v>1158</v>
      </c>
      <c r="B725" s="8" t="s">
        <v>1151</v>
      </c>
      <c r="C725" s="6" t="s">
        <v>690</v>
      </c>
      <c r="D725" s="9">
        <v>37904</v>
      </c>
      <c r="E725" s="10" t="s">
        <v>9</v>
      </c>
      <c r="F725" s="11">
        <v>21</v>
      </c>
    </row>
    <row r="726" spans="1:6" ht="15.75" customHeight="1" x14ac:dyDescent="0.2">
      <c r="A726" s="7" t="s">
        <v>1159</v>
      </c>
      <c r="B726" s="8" t="s">
        <v>1151</v>
      </c>
      <c r="C726" s="6" t="s">
        <v>690</v>
      </c>
      <c r="D726" s="9">
        <v>38096</v>
      </c>
      <c r="E726" s="10" t="s">
        <v>9</v>
      </c>
      <c r="F726" s="11">
        <v>21</v>
      </c>
    </row>
    <row r="727" spans="1:6" ht="15.75" customHeight="1" x14ac:dyDescent="0.2">
      <c r="A727" s="7" t="s">
        <v>1160</v>
      </c>
      <c r="B727" s="8" t="s">
        <v>1151</v>
      </c>
      <c r="C727" s="6" t="s">
        <v>690</v>
      </c>
      <c r="D727" s="9">
        <v>38065</v>
      </c>
      <c r="E727" s="10" t="s">
        <v>9</v>
      </c>
      <c r="F727" s="11">
        <v>21</v>
      </c>
    </row>
    <row r="728" spans="1:6" ht="15.75" customHeight="1" x14ac:dyDescent="0.2">
      <c r="A728" s="7" t="s">
        <v>1161</v>
      </c>
      <c r="B728" s="8" t="s">
        <v>1151</v>
      </c>
      <c r="C728" s="6" t="s">
        <v>690</v>
      </c>
      <c r="D728" s="9">
        <v>37774</v>
      </c>
      <c r="E728" s="10" t="s">
        <v>9</v>
      </c>
      <c r="F728" s="11">
        <v>21</v>
      </c>
    </row>
    <row r="729" spans="1:6" ht="15.75" customHeight="1" x14ac:dyDescent="0.2">
      <c r="A729" s="7" t="s">
        <v>1162</v>
      </c>
      <c r="B729" s="8" t="s">
        <v>1151</v>
      </c>
      <c r="C729" s="6" t="s">
        <v>690</v>
      </c>
      <c r="D729" s="9">
        <v>38135</v>
      </c>
      <c r="E729" s="10" t="s">
        <v>9</v>
      </c>
      <c r="F729" s="11">
        <v>21</v>
      </c>
    </row>
    <row r="730" spans="1:6" ht="15.75" customHeight="1" x14ac:dyDescent="0.2">
      <c r="A730" s="12" t="s">
        <v>1163</v>
      </c>
      <c r="B730" s="8" t="s">
        <v>1151</v>
      </c>
      <c r="C730" s="17" t="s">
        <v>690</v>
      </c>
      <c r="D730" s="9">
        <v>37802</v>
      </c>
      <c r="E730" s="13" t="s">
        <v>9</v>
      </c>
      <c r="F730" s="11">
        <v>21</v>
      </c>
    </row>
    <row r="731" spans="1:6" ht="15.75" customHeight="1" x14ac:dyDescent="0.2">
      <c r="A731" s="12" t="s">
        <v>1164</v>
      </c>
      <c r="B731" s="8" t="s">
        <v>1151</v>
      </c>
      <c r="C731" s="17" t="s">
        <v>690</v>
      </c>
      <c r="D731" s="9">
        <v>38083</v>
      </c>
      <c r="E731" s="13" t="s">
        <v>9</v>
      </c>
      <c r="F731" s="11">
        <v>21</v>
      </c>
    </row>
    <row r="732" spans="1:6" ht="15.75" customHeight="1" x14ac:dyDescent="0.2">
      <c r="A732" s="7" t="s">
        <v>1165</v>
      </c>
      <c r="B732" s="8" t="s">
        <v>1151</v>
      </c>
      <c r="C732" s="6" t="s">
        <v>690</v>
      </c>
      <c r="D732" s="9">
        <v>38139</v>
      </c>
      <c r="E732" s="10" t="s">
        <v>9</v>
      </c>
      <c r="F732" s="11">
        <v>21</v>
      </c>
    </row>
    <row r="733" spans="1:6" ht="15.75" customHeight="1" x14ac:dyDescent="0.2">
      <c r="A733" s="7" t="s">
        <v>1168</v>
      </c>
      <c r="B733" s="8" t="s">
        <v>1169</v>
      </c>
      <c r="C733" s="6" t="s">
        <v>36</v>
      </c>
      <c r="D733" s="9">
        <v>37358</v>
      </c>
      <c r="E733" s="10" t="s">
        <v>9</v>
      </c>
      <c r="F733" s="11">
        <v>7</v>
      </c>
    </row>
    <row r="734" spans="1:6" ht="15.75" customHeight="1" x14ac:dyDescent="0.2">
      <c r="A734" s="7" t="s">
        <v>1170</v>
      </c>
      <c r="B734" s="8" t="s">
        <v>1171</v>
      </c>
      <c r="C734" s="6" t="s">
        <v>36</v>
      </c>
      <c r="D734" s="9">
        <v>37330</v>
      </c>
      <c r="E734" s="10" t="s">
        <v>9</v>
      </c>
      <c r="F734" s="11">
        <v>7</v>
      </c>
    </row>
    <row r="735" spans="1:6" ht="15.75" customHeight="1" x14ac:dyDescent="0.2">
      <c r="A735" s="7" t="s">
        <v>1172</v>
      </c>
      <c r="B735" s="8" t="s">
        <v>1171</v>
      </c>
      <c r="C735" s="6" t="s">
        <v>1173</v>
      </c>
      <c r="D735" s="9">
        <v>37330</v>
      </c>
      <c r="E735" s="10" t="s">
        <v>9</v>
      </c>
      <c r="F735" s="11">
        <v>10</v>
      </c>
    </row>
    <row r="736" spans="1:6" ht="15.75" customHeight="1" x14ac:dyDescent="0.2">
      <c r="A736" s="7" t="s">
        <v>1174</v>
      </c>
      <c r="B736" s="8" t="s">
        <v>1175</v>
      </c>
      <c r="C736" s="6" t="s">
        <v>1176</v>
      </c>
      <c r="D736" s="9">
        <v>40375</v>
      </c>
      <c r="E736" s="10" t="s">
        <v>9</v>
      </c>
      <c r="F736" s="11">
        <v>4</v>
      </c>
    </row>
    <row r="737" spans="1:6" ht="15.75" customHeight="1" x14ac:dyDescent="0.2">
      <c r="A737" s="7" t="s">
        <v>1177</v>
      </c>
      <c r="B737" s="8" t="s">
        <v>1175</v>
      </c>
      <c r="C737" s="6" t="s">
        <v>1178</v>
      </c>
      <c r="D737" s="9">
        <v>40156</v>
      </c>
      <c r="E737" s="10" t="s">
        <v>9</v>
      </c>
      <c r="F737" s="11">
        <v>5</v>
      </c>
    </row>
    <row r="738" spans="1:6" ht="15.75" customHeight="1" x14ac:dyDescent="0.2">
      <c r="A738" s="7" t="s">
        <v>1179</v>
      </c>
      <c r="B738" s="8" t="s">
        <v>1180</v>
      </c>
      <c r="C738" s="6" t="s">
        <v>1181</v>
      </c>
      <c r="D738" s="9">
        <v>40093</v>
      </c>
      <c r="E738" s="10" t="s">
        <v>9</v>
      </c>
      <c r="F738" s="11">
        <v>22</v>
      </c>
    </row>
    <row r="739" spans="1:6" ht="15.75" customHeight="1" x14ac:dyDescent="0.2">
      <c r="A739" s="7" t="s">
        <v>1182</v>
      </c>
      <c r="B739" s="8" t="s">
        <v>1180</v>
      </c>
      <c r="C739" s="6" t="s">
        <v>1183</v>
      </c>
      <c r="D739" s="9">
        <v>41051</v>
      </c>
      <c r="E739" s="10" t="s">
        <v>9</v>
      </c>
      <c r="F739" s="11">
        <v>6</v>
      </c>
    </row>
    <row r="740" spans="1:6" ht="15.75" customHeight="1" x14ac:dyDescent="0.2">
      <c r="A740" s="7" t="s">
        <v>1184</v>
      </c>
      <c r="B740" s="8" t="s">
        <v>1180</v>
      </c>
      <c r="C740" s="6" t="s">
        <v>1185</v>
      </c>
      <c r="D740" s="9">
        <v>41051</v>
      </c>
      <c r="E740" s="10" t="s">
        <v>9</v>
      </c>
      <c r="F740" s="11">
        <v>10</v>
      </c>
    </row>
    <row r="741" spans="1:6" ht="15.75" customHeight="1" x14ac:dyDescent="0.2">
      <c r="A741" s="7" t="s">
        <v>1186</v>
      </c>
      <c r="B741" s="8" t="s">
        <v>1187</v>
      </c>
      <c r="C741" s="6" t="s">
        <v>1188</v>
      </c>
      <c r="D741" s="9">
        <v>41355</v>
      </c>
      <c r="E741" s="10" t="s">
        <v>9</v>
      </c>
      <c r="F741" s="11">
        <v>7</v>
      </c>
    </row>
    <row r="742" spans="1:6" ht="15.75" customHeight="1" x14ac:dyDescent="0.2">
      <c r="A742" s="7" t="s">
        <v>1189</v>
      </c>
      <c r="B742" s="8" t="s">
        <v>1190</v>
      </c>
      <c r="C742" s="6" t="s">
        <v>1191</v>
      </c>
      <c r="D742" s="9">
        <v>40058</v>
      </c>
      <c r="E742" s="10" t="s">
        <v>9</v>
      </c>
      <c r="F742" s="11">
        <v>6</v>
      </c>
    </row>
    <row r="743" spans="1:6" ht="15.75" customHeight="1" x14ac:dyDescent="0.2">
      <c r="A743" s="7" t="s">
        <v>1192</v>
      </c>
      <c r="B743" s="8" t="s">
        <v>1190</v>
      </c>
      <c r="C743" s="6" t="s">
        <v>50</v>
      </c>
      <c r="D743" s="9">
        <v>40337</v>
      </c>
      <c r="E743" s="10" t="s">
        <v>9</v>
      </c>
      <c r="F743" s="11">
        <v>7</v>
      </c>
    </row>
    <row r="744" spans="1:6" ht="15.75" customHeight="1" x14ac:dyDescent="0.2">
      <c r="A744" s="7" t="s">
        <v>1193</v>
      </c>
      <c r="B744" s="8" t="s">
        <v>1194</v>
      </c>
      <c r="C744" s="6" t="s">
        <v>1195</v>
      </c>
      <c r="D744" s="9">
        <v>41975</v>
      </c>
      <c r="E744" s="10" t="s">
        <v>9</v>
      </c>
      <c r="F744" s="11">
        <v>4</v>
      </c>
    </row>
    <row r="745" spans="1:6" ht="15.75" customHeight="1" x14ac:dyDescent="0.2">
      <c r="A745" s="7" t="s">
        <v>1196</v>
      </c>
      <c r="B745" s="8" t="s">
        <v>1197</v>
      </c>
      <c r="C745" s="6" t="s">
        <v>50</v>
      </c>
      <c r="D745" s="9">
        <v>37540</v>
      </c>
      <c r="E745" s="10" t="s">
        <v>9</v>
      </c>
      <c r="F745" s="11">
        <v>7</v>
      </c>
    </row>
    <row r="746" spans="1:6" ht="15.75" customHeight="1" x14ac:dyDescent="0.2">
      <c r="A746" s="7" t="s">
        <v>1198</v>
      </c>
      <c r="B746" s="8" t="s">
        <v>1199</v>
      </c>
      <c r="C746" s="6" t="s">
        <v>36</v>
      </c>
      <c r="D746" s="9">
        <v>41372</v>
      </c>
      <c r="E746" s="10" t="s">
        <v>9</v>
      </c>
      <c r="F746" s="11">
        <v>7</v>
      </c>
    </row>
    <row r="747" spans="1:6" ht="15.75" customHeight="1" x14ac:dyDescent="0.2">
      <c r="A747" s="7" t="s">
        <v>1200</v>
      </c>
      <c r="B747" s="8" t="s">
        <v>1201</v>
      </c>
      <c r="C747" s="6" t="s">
        <v>36</v>
      </c>
      <c r="D747" s="9">
        <v>38132</v>
      </c>
      <c r="E747" s="10" t="s">
        <v>9</v>
      </c>
      <c r="F747" s="11">
        <v>7</v>
      </c>
    </row>
    <row r="748" spans="1:6" ht="15.75" customHeight="1" x14ac:dyDescent="0.2">
      <c r="A748" s="7" t="s">
        <v>1202</v>
      </c>
      <c r="B748" s="8" t="s">
        <v>1201</v>
      </c>
      <c r="C748" s="6" t="s">
        <v>102</v>
      </c>
      <c r="D748" s="9">
        <v>39162</v>
      </c>
      <c r="E748" s="10" t="s">
        <v>9</v>
      </c>
      <c r="F748" s="11">
        <v>13</v>
      </c>
    </row>
    <row r="749" spans="1:6" ht="15.75" customHeight="1" x14ac:dyDescent="0.2">
      <c r="A749" s="7" t="s">
        <v>1203</v>
      </c>
      <c r="B749" s="8" t="s">
        <v>1201</v>
      </c>
      <c r="C749" s="6" t="s">
        <v>1204</v>
      </c>
      <c r="D749" s="9">
        <v>38504</v>
      </c>
      <c r="E749" s="10" t="s">
        <v>9</v>
      </c>
      <c r="F749" s="11">
        <v>15</v>
      </c>
    </row>
    <row r="750" spans="1:6" ht="15.75" customHeight="1" x14ac:dyDescent="0.2">
      <c r="A750" s="7" t="s">
        <v>4347</v>
      </c>
      <c r="B750" s="8" t="s">
        <v>4348</v>
      </c>
      <c r="C750" s="6" t="s">
        <v>30</v>
      </c>
      <c r="D750" s="9">
        <v>42048</v>
      </c>
      <c r="E750" s="10" t="s">
        <v>9</v>
      </c>
      <c r="F750" s="11">
        <v>4</v>
      </c>
    </row>
    <row r="751" spans="1:6" ht="15.75" customHeight="1" x14ac:dyDescent="0.2">
      <c r="A751" s="7" t="s">
        <v>1205</v>
      </c>
      <c r="B751" s="8" t="s">
        <v>1206</v>
      </c>
      <c r="C751" s="6" t="s">
        <v>299</v>
      </c>
      <c r="D751" s="9">
        <v>40527</v>
      </c>
      <c r="E751" s="10" t="s">
        <v>9</v>
      </c>
      <c r="F751" s="11">
        <v>7</v>
      </c>
    </row>
    <row r="752" spans="1:6" ht="15.75" customHeight="1" x14ac:dyDescent="0.2">
      <c r="A752" s="7" t="s">
        <v>1207</v>
      </c>
      <c r="B752" s="8" t="s">
        <v>1206</v>
      </c>
      <c r="C752" s="6" t="s">
        <v>614</v>
      </c>
      <c r="D752" s="9">
        <v>40527</v>
      </c>
      <c r="E752" s="10" t="s">
        <v>9</v>
      </c>
      <c r="F752" s="11">
        <v>10</v>
      </c>
    </row>
    <row r="753" spans="1:9" ht="15.75" customHeight="1" x14ac:dyDescent="0.2">
      <c r="A753" s="7" t="s">
        <v>4957</v>
      </c>
      <c r="B753" s="27" t="s">
        <v>1206</v>
      </c>
      <c r="C753" s="14" t="s">
        <v>4958</v>
      </c>
      <c r="D753" s="118">
        <v>42496</v>
      </c>
      <c r="E753" s="23" t="s">
        <v>9</v>
      </c>
      <c r="F753" s="139">
        <v>4</v>
      </c>
    </row>
    <row r="754" spans="1:9" ht="15.75" customHeight="1" x14ac:dyDescent="0.2">
      <c r="A754" s="7" t="s">
        <v>1210</v>
      </c>
      <c r="B754" s="8" t="s">
        <v>1209</v>
      </c>
      <c r="C754" s="6" t="s">
        <v>662</v>
      </c>
      <c r="D754" s="9">
        <v>38968</v>
      </c>
      <c r="E754" s="10" t="s">
        <v>9</v>
      </c>
      <c r="F754" s="11">
        <v>6</v>
      </c>
    </row>
    <row r="755" spans="1:9" ht="15.75" customHeight="1" x14ac:dyDescent="0.2">
      <c r="A755" s="7" t="s">
        <v>1208</v>
      </c>
      <c r="B755" s="8" t="s">
        <v>1209</v>
      </c>
      <c r="C755" s="6" t="s">
        <v>1091</v>
      </c>
      <c r="D755" s="9">
        <v>38966</v>
      </c>
      <c r="E755" s="10" t="s">
        <v>9</v>
      </c>
      <c r="F755" s="11">
        <v>10</v>
      </c>
    </row>
    <row r="756" spans="1:9" ht="15.75" customHeight="1" x14ac:dyDescent="0.2">
      <c r="A756" s="7" t="s">
        <v>1211</v>
      </c>
      <c r="B756" s="8" t="s">
        <v>1212</v>
      </c>
      <c r="C756" s="6" t="s">
        <v>36</v>
      </c>
      <c r="D756" s="9">
        <v>41732</v>
      </c>
      <c r="E756" s="10" t="s">
        <v>9</v>
      </c>
      <c r="F756" s="11">
        <v>7</v>
      </c>
    </row>
    <row r="757" spans="1:9" ht="15.75" customHeight="1" x14ac:dyDescent="0.2">
      <c r="A757" s="7" t="s">
        <v>1213</v>
      </c>
      <c r="B757" s="8" t="s">
        <v>1214</v>
      </c>
      <c r="C757" s="6" t="s">
        <v>30</v>
      </c>
      <c r="D757" s="9">
        <v>38888</v>
      </c>
      <c r="E757" s="10" t="s">
        <v>9</v>
      </c>
      <c r="F757" s="11">
        <v>4</v>
      </c>
    </row>
    <row r="758" spans="1:9" ht="15.75" customHeight="1" x14ac:dyDescent="0.2">
      <c r="A758" s="12" t="s">
        <v>1216</v>
      </c>
      <c r="B758" s="8" t="s">
        <v>1214</v>
      </c>
      <c r="C758" s="17" t="s">
        <v>36</v>
      </c>
      <c r="D758" s="9">
        <v>39755</v>
      </c>
      <c r="E758" s="13" t="s">
        <v>9</v>
      </c>
      <c r="F758" s="11">
        <v>7</v>
      </c>
    </row>
    <row r="759" spans="1:9" ht="15.75" customHeight="1" x14ac:dyDescent="0.2">
      <c r="A759" s="7" t="s">
        <v>1223</v>
      </c>
      <c r="B759" s="8" t="s">
        <v>1214</v>
      </c>
      <c r="C759" s="6" t="s">
        <v>1224</v>
      </c>
      <c r="D759" s="9">
        <v>39419</v>
      </c>
      <c r="E759" s="10" t="s">
        <v>9</v>
      </c>
      <c r="F759" s="11">
        <v>23</v>
      </c>
    </row>
    <row r="760" spans="1:9" ht="15.75" customHeight="1" x14ac:dyDescent="0.2">
      <c r="A760" s="7" t="s">
        <v>1215</v>
      </c>
      <c r="B760" s="8" t="s">
        <v>1214</v>
      </c>
      <c r="C760" s="6" t="s">
        <v>30</v>
      </c>
      <c r="D760" s="9">
        <v>38888</v>
      </c>
      <c r="E760" s="10" t="s">
        <v>37</v>
      </c>
      <c r="F760" s="11">
        <v>24</v>
      </c>
    </row>
    <row r="761" spans="1:9" ht="15.75" customHeight="1" x14ac:dyDescent="0.2">
      <c r="A761" s="7" t="s">
        <v>1217</v>
      </c>
      <c r="B761" s="8" t="s">
        <v>1214</v>
      </c>
      <c r="C761" s="6" t="s">
        <v>1218</v>
      </c>
      <c r="D761" s="9">
        <v>40613</v>
      </c>
      <c r="E761" s="10" t="s">
        <v>9</v>
      </c>
      <c r="F761" s="11">
        <v>12</v>
      </c>
    </row>
    <row r="762" spans="1:9" ht="15.75" customHeight="1" x14ac:dyDescent="0.2">
      <c r="A762" s="7" t="s">
        <v>1219</v>
      </c>
      <c r="B762" s="8" t="s">
        <v>1214</v>
      </c>
      <c r="C762" s="6" t="s">
        <v>1220</v>
      </c>
      <c r="D762" s="9">
        <v>40654</v>
      </c>
      <c r="E762" s="10" t="s">
        <v>9</v>
      </c>
      <c r="F762" s="11">
        <v>12</v>
      </c>
    </row>
    <row r="763" spans="1:9" ht="15.75" customHeight="1" x14ac:dyDescent="0.2">
      <c r="A763" s="12" t="s">
        <v>1221</v>
      </c>
      <c r="B763" s="15" t="s">
        <v>1214</v>
      </c>
      <c r="C763" s="6" t="s">
        <v>1222</v>
      </c>
      <c r="D763" s="9">
        <v>40875</v>
      </c>
      <c r="E763" s="10" t="s">
        <v>9</v>
      </c>
      <c r="F763" s="11">
        <v>12</v>
      </c>
    </row>
    <row r="764" spans="1:9" ht="15.75" customHeight="1" x14ac:dyDescent="0.2">
      <c r="A764" s="7" t="s">
        <v>1225</v>
      </c>
      <c r="B764" s="15" t="s">
        <v>1226</v>
      </c>
      <c r="C764" s="6" t="s">
        <v>36</v>
      </c>
      <c r="D764" s="9">
        <v>40506</v>
      </c>
      <c r="E764" s="10" t="s">
        <v>37</v>
      </c>
      <c r="F764" s="11">
        <v>7</v>
      </c>
    </row>
    <row r="765" spans="1:9" ht="15.75" customHeight="1" x14ac:dyDescent="0.2">
      <c r="A765" s="7" t="s">
        <v>1227</v>
      </c>
      <c r="B765" s="15" t="s">
        <v>1226</v>
      </c>
      <c r="C765" s="6" t="s">
        <v>1228</v>
      </c>
      <c r="D765" s="9">
        <v>40485</v>
      </c>
      <c r="E765" s="10" t="s">
        <v>37</v>
      </c>
      <c r="F765" s="11">
        <v>10</v>
      </c>
    </row>
    <row r="766" spans="1:9" ht="15.75" customHeight="1" x14ac:dyDescent="0.2">
      <c r="A766" s="7" t="s">
        <v>1229</v>
      </c>
      <c r="B766" s="8" t="s">
        <v>1226</v>
      </c>
      <c r="C766" s="6" t="s">
        <v>1230</v>
      </c>
      <c r="D766" s="9">
        <v>40793</v>
      </c>
      <c r="E766" s="10" t="s">
        <v>37</v>
      </c>
      <c r="F766" s="11">
        <v>23</v>
      </c>
    </row>
    <row r="767" spans="1:9" ht="15.75" customHeight="1" x14ac:dyDescent="0.2">
      <c r="A767" s="7" t="s">
        <v>1231</v>
      </c>
      <c r="B767" s="8" t="s">
        <v>1226</v>
      </c>
      <c r="C767" s="6" t="s">
        <v>1232</v>
      </c>
      <c r="D767" s="9">
        <v>41046</v>
      </c>
      <c r="E767" s="10" t="s">
        <v>9</v>
      </c>
      <c r="F767" s="11">
        <v>21</v>
      </c>
    </row>
    <row r="768" spans="1:9" ht="15.75" customHeight="1" x14ac:dyDescent="0.2">
      <c r="A768" s="7" t="s">
        <v>4984</v>
      </c>
      <c r="B768" s="8" t="s">
        <v>4985</v>
      </c>
      <c r="C768" s="6" t="s">
        <v>4986</v>
      </c>
      <c r="D768" s="9">
        <v>42580</v>
      </c>
      <c r="E768" s="10" t="s">
        <v>9</v>
      </c>
      <c r="F768" s="11">
        <v>4</v>
      </c>
      <c r="G768" s="114"/>
      <c r="H768" s="8"/>
      <c r="I768" s="115"/>
    </row>
    <row r="769" spans="1:6" ht="15.75" customHeight="1" x14ac:dyDescent="0.2">
      <c r="A769" s="7" t="s">
        <v>1233</v>
      </c>
      <c r="B769" s="8" t="s">
        <v>1234</v>
      </c>
      <c r="C769" s="6" t="s">
        <v>30</v>
      </c>
      <c r="D769" s="9">
        <v>39512</v>
      </c>
      <c r="E769" s="10" t="s">
        <v>9</v>
      </c>
      <c r="F769" s="11">
        <v>4</v>
      </c>
    </row>
    <row r="770" spans="1:6" ht="15.75" customHeight="1" x14ac:dyDescent="0.2">
      <c r="A770" s="7" t="s">
        <v>1235</v>
      </c>
      <c r="B770" s="8" t="s">
        <v>1234</v>
      </c>
      <c r="C770" s="6" t="s">
        <v>30</v>
      </c>
      <c r="D770" s="9">
        <v>39512</v>
      </c>
      <c r="E770" s="10" t="s">
        <v>37</v>
      </c>
      <c r="F770" s="11">
        <v>24</v>
      </c>
    </row>
    <row r="771" spans="1:6" ht="15.75" customHeight="1" x14ac:dyDescent="0.2">
      <c r="A771" s="7" t="s">
        <v>1236</v>
      </c>
      <c r="B771" s="8" t="s">
        <v>1237</v>
      </c>
      <c r="C771" s="6" t="s">
        <v>36</v>
      </c>
      <c r="D771" s="9">
        <v>38637</v>
      </c>
      <c r="E771" s="10" t="s">
        <v>9</v>
      </c>
      <c r="F771" s="11">
        <v>7</v>
      </c>
    </row>
    <row r="772" spans="1:6" ht="15.75" customHeight="1" x14ac:dyDescent="0.2">
      <c r="A772" s="7" t="s">
        <v>1238</v>
      </c>
      <c r="B772" s="8" t="s">
        <v>1237</v>
      </c>
      <c r="C772" s="6" t="s">
        <v>645</v>
      </c>
      <c r="D772" s="9">
        <v>38856</v>
      </c>
      <c r="E772" s="10" t="s">
        <v>9</v>
      </c>
      <c r="F772" s="11">
        <v>11</v>
      </c>
    </row>
    <row r="773" spans="1:6" ht="15.75" customHeight="1" x14ac:dyDescent="0.2">
      <c r="A773" s="7" t="s">
        <v>1239</v>
      </c>
      <c r="B773" s="8" t="s">
        <v>1240</v>
      </c>
      <c r="C773" s="6" t="s">
        <v>1241</v>
      </c>
      <c r="D773" s="9">
        <v>39792</v>
      </c>
      <c r="E773" s="10" t="s">
        <v>9</v>
      </c>
      <c r="F773" s="11">
        <v>4</v>
      </c>
    </row>
    <row r="774" spans="1:6" ht="15.75" customHeight="1" x14ac:dyDescent="0.2">
      <c r="A774" s="7" t="s">
        <v>1242</v>
      </c>
      <c r="B774" s="8" t="s">
        <v>1240</v>
      </c>
      <c r="C774" s="6" t="s">
        <v>1243</v>
      </c>
      <c r="D774" s="9">
        <v>39841</v>
      </c>
      <c r="E774" s="10" t="s">
        <v>9</v>
      </c>
      <c r="F774" s="11">
        <v>6</v>
      </c>
    </row>
    <row r="775" spans="1:6" ht="15.75" customHeight="1" x14ac:dyDescent="0.2">
      <c r="A775" s="7" t="s">
        <v>1244</v>
      </c>
      <c r="B775" s="8" t="s">
        <v>1240</v>
      </c>
      <c r="C775" s="6" t="s">
        <v>1245</v>
      </c>
      <c r="D775" s="9">
        <v>40140</v>
      </c>
      <c r="E775" s="10" t="s">
        <v>9</v>
      </c>
      <c r="F775" s="11">
        <v>7</v>
      </c>
    </row>
    <row r="776" spans="1:6" ht="15.75" customHeight="1" x14ac:dyDescent="0.2">
      <c r="A776" s="7" t="s">
        <v>1246</v>
      </c>
      <c r="B776" s="8" t="s">
        <v>1247</v>
      </c>
      <c r="C776" s="6" t="s">
        <v>30</v>
      </c>
      <c r="D776" s="9">
        <v>40290</v>
      </c>
      <c r="E776" s="10" t="s">
        <v>9</v>
      </c>
      <c r="F776" s="11">
        <v>4</v>
      </c>
    </row>
    <row r="777" spans="1:6" ht="15.75" customHeight="1" x14ac:dyDescent="0.2">
      <c r="A777" s="7" t="s">
        <v>1248</v>
      </c>
      <c r="B777" s="8" t="s">
        <v>1247</v>
      </c>
      <c r="C777" s="6" t="s">
        <v>1249</v>
      </c>
      <c r="D777" s="9">
        <v>40420</v>
      </c>
      <c r="E777" s="10" t="s">
        <v>9</v>
      </c>
      <c r="F777" s="11">
        <v>8</v>
      </c>
    </row>
    <row r="778" spans="1:6" ht="15.75" customHeight="1" x14ac:dyDescent="0.2">
      <c r="A778" s="7" t="s">
        <v>1250</v>
      </c>
      <c r="B778" s="8" t="s">
        <v>1251</v>
      </c>
      <c r="C778" s="6" t="s">
        <v>953</v>
      </c>
      <c r="D778" s="9">
        <v>41759</v>
      </c>
      <c r="E778" s="10" t="s">
        <v>9</v>
      </c>
      <c r="F778" s="11">
        <v>7</v>
      </c>
    </row>
    <row r="779" spans="1:6" ht="15.75" customHeight="1" x14ac:dyDescent="0.2">
      <c r="A779" s="7" t="s">
        <v>1252</v>
      </c>
      <c r="B779" s="8" t="s">
        <v>1253</v>
      </c>
      <c r="C779" s="6" t="s">
        <v>36</v>
      </c>
      <c r="D779" s="9">
        <v>37971</v>
      </c>
      <c r="E779" s="13" t="s">
        <v>9</v>
      </c>
      <c r="F779" s="11">
        <v>7</v>
      </c>
    </row>
    <row r="780" spans="1:6" ht="15.75" customHeight="1" x14ac:dyDescent="0.2">
      <c r="A780" s="7" t="s">
        <v>1254</v>
      </c>
      <c r="B780" s="8" t="s">
        <v>1255</v>
      </c>
      <c r="C780" s="6" t="s">
        <v>50</v>
      </c>
      <c r="D780" s="9">
        <v>38169</v>
      </c>
      <c r="E780" s="13" t="s">
        <v>9</v>
      </c>
      <c r="F780" s="11">
        <v>7</v>
      </c>
    </row>
    <row r="781" spans="1:6" ht="15.75" customHeight="1" x14ac:dyDescent="0.2">
      <c r="A781" s="12" t="s">
        <v>1256</v>
      </c>
      <c r="B781" s="8" t="s">
        <v>1255</v>
      </c>
      <c r="C781" s="6" t="s">
        <v>1257</v>
      </c>
      <c r="D781" s="9">
        <v>38471</v>
      </c>
      <c r="E781" s="13" t="s">
        <v>9</v>
      </c>
      <c r="F781" s="11">
        <v>12</v>
      </c>
    </row>
    <row r="782" spans="1:6" ht="15.75" customHeight="1" x14ac:dyDescent="0.2">
      <c r="A782" s="7" t="s">
        <v>1258</v>
      </c>
      <c r="B782" s="8" t="s">
        <v>1255</v>
      </c>
      <c r="C782" s="6" t="s">
        <v>1259</v>
      </c>
      <c r="D782" s="9">
        <v>38604</v>
      </c>
      <c r="E782" s="10" t="s">
        <v>9</v>
      </c>
      <c r="F782" s="11">
        <v>12</v>
      </c>
    </row>
    <row r="783" spans="1:6" ht="15.75" customHeight="1" x14ac:dyDescent="0.2">
      <c r="A783" s="7" t="s">
        <v>1260</v>
      </c>
      <c r="B783" s="8" t="s">
        <v>1255</v>
      </c>
      <c r="C783" s="6" t="s">
        <v>1261</v>
      </c>
      <c r="D783" s="9">
        <v>38778</v>
      </c>
      <c r="E783" s="10" t="s">
        <v>9</v>
      </c>
      <c r="F783" s="11">
        <v>12</v>
      </c>
    </row>
    <row r="784" spans="1:6" ht="15.75" customHeight="1" x14ac:dyDescent="0.2">
      <c r="A784" s="7" t="s">
        <v>1262</v>
      </c>
      <c r="B784" s="8" t="s">
        <v>1255</v>
      </c>
      <c r="C784" s="6" t="s">
        <v>1263</v>
      </c>
      <c r="D784" s="9">
        <v>39267</v>
      </c>
      <c r="E784" s="13" t="s">
        <v>9</v>
      </c>
      <c r="F784" s="11">
        <v>12</v>
      </c>
    </row>
    <row r="785" spans="1:6" ht="15.75" customHeight="1" x14ac:dyDescent="0.2">
      <c r="A785" s="7" t="s">
        <v>1266</v>
      </c>
      <c r="B785" s="8" t="s">
        <v>1265</v>
      </c>
      <c r="C785" s="6" t="s">
        <v>30</v>
      </c>
      <c r="D785" s="9">
        <v>39700</v>
      </c>
      <c r="E785" s="10" t="s">
        <v>9</v>
      </c>
      <c r="F785" s="11">
        <v>4</v>
      </c>
    </row>
    <row r="786" spans="1:6" ht="15.75" customHeight="1" x14ac:dyDescent="0.2">
      <c r="A786" s="7" t="s">
        <v>1264</v>
      </c>
      <c r="B786" s="8" t="s">
        <v>1265</v>
      </c>
      <c r="C786" s="6" t="s">
        <v>357</v>
      </c>
      <c r="D786" s="9">
        <v>39311</v>
      </c>
      <c r="E786" s="10" t="s">
        <v>9</v>
      </c>
      <c r="F786" s="11">
        <v>5</v>
      </c>
    </row>
    <row r="787" spans="1:6" ht="15.75" customHeight="1" x14ac:dyDescent="0.2">
      <c r="A787" s="7" t="s">
        <v>1269</v>
      </c>
      <c r="B787" s="8" t="s">
        <v>1265</v>
      </c>
      <c r="C787" s="6" t="s">
        <v>33</v>
      </c>
      <c r="D787" s="9">
        <v>41187</v>
      </c>
      <c r="E787" s="10" t="s">
        <v>9</v>
      </c>
      <c r="F787" s="11">
        <v>10</v>
      </c>
    </row>
    <row r="788" spans="1:6" ht="15.75" customHeight="1" x14ac:dyDescent="0.2">
      <c r="A788" s="7" t="s">
        <v>1268</v>
      </c>
      <c r="B788" s="8" t="s">
        <v>1265</v>
      </c>
      <c r="C788" s="6" t="s">
        <v>36</v>
      </c>
      <c r="D788" s="9">
        <v>41187</v>
      </c>
      <c r="E788" s="10" t="s">
        <v>9</v>
      </c>
      <c r="F788" s="11">
        <v>7</v>
      </c>
    </row>
    <row r="789" spans="1:6" ht="15.75" customHeight="1" x14ac:dyDescent="0.2">
      <c r="A789" s="7" t="s">
        <v>1270</v>
      </c>
      <c r="B789" s="8" t="s">
        <v>1265</v>
      </c>
      <c r="C789" s="6" t="s">
        <v>1271</v>
      </c>
      <c r="D789" s="9">
        <v>41547</v>
      </c>
      <c r="E789" s="10" t="s">
        <v>9</v>
      </c>
      <c r="F789" s="11">
        <v>15</v>
      </c>
    </row>
    <row r="790" spans="1:6" ht="15.75" customHeight="1" x14ac:dyDescent="0.2">
      <c r="A790" s="7" t="s">
        <v>1272</v>
      </c>
      <c r="B790" s="8" t="s">
        <v>1265</v>
      </c>
      <c r="C790" s="6" t="s">
        <v>1273</v>
      </c>
      <c r="D790" s="9">
        <v>41905</v>
      </c>
      <c r="E790" s="10" t="s">
        <v>9</v>
      </c>
      <c r="F790" s="11">
        <v>15</v>
      </c>
    </row>
    <row r="791" spans="1:6" ht="15.75" customHeight="1" x14ac:dyDescent="0.2">
      <c r="A791" s="7" t="s">
        <v>1267</v>
      </c>
      <c r="B791" s="8" t="s">
        <v>1265</v>
      </c>
      <c r="C791" s="6" t="s">
        <v>30</v>
      </c>
      <c r="D791" s="9">
        <v>39700</v>
      </c>
      <c r="E791" s="10" t="s">
        <v>37</v>
      </c>
      <c r="F791" s="11">
        <v>24</v>
      </c>
    </row>
    <row r="792" spans="1:6" ht="15.75" customHeight="1" x14ac:dyDescent="0.2">
      <c r="A792" s="7" t="s">
        <v>4530</v>
      </c>
      <c r="B792" s="8" t="s">
        <v>4531</v>
      </c>
      <c r="C792" s="6" t="s">
        <v>36</v>
      </c>
      <c r="D792" s="9">
        <v>42073</v>
      </c>
      <c r="E792" s="10" t="s">
        <v>37</v>
      </c>
      <c r="F792" s="11">
        <v>7</v>
      </c>
    </row>
    <row r="793" spans="1:6" ht="15.75" customHeight="1" x14ac:dyDescent="0.2">
      <c r="A793" s="7" t="s">
        <v>1274</v>
      </c>
      <c r="B793" s="8" t="s">
        <v>1275</v>
      </c>
      <c r="C793" s="17" t="s">
        <v>36</v>
      </c>
      <c r="D793" s="9">
        <v>41599</v>
      </c>
      <c r="E793" s="13" t="s">
        <v>340</v>
      </c>
      <c r="F793" s="11">
        <v>7</v>
      </c>
    </row>
    <row r="794" spans="1:6" ht="15.75" customHeight="1" x14ac:dyDescent="0.2">
      <c r="A794" s="7" t="s">
        <v>1276</v>
      </c>
      <c r="B794" s="8" t="s">
        <v>1277</v>
      </c>
      <c r="C794" s="6" t="s">
        <v>36</v>
      </c>
      <c r="D794" s="9">
        <v>39405</v>
      </c>
      <c r="E794" s="10" t="s">
        <v>9</v>
      </c>
      <c r="F794" s="11">
        <v>7</v>
      </c>
    </row>
    <row r="795" spans="1:6" ht="15.75" customHeight="1" x14ac:dyDescent="0.2">
      <c r="A795" s="7" t="s">
        <v>1278</v>
      </c>
      <c r="B795" s="8" t="s">
        <v>1277</v>
      </c>
      <c r="C795" s="6" t="s">
        <v>146</v>
      </c>
      <c r="D795" s="9">
        <v>38513</v>
      </c>
      <c r="E795" s="10" t="s">
        <v>9</v>
      </c>
      <c r="F795" s="11">
        <v>21</v>
      </c>
    </row>
    <row r="796" spans="1:6" ht="15.75" customHeight="1" x14ac:dyDescent="0.2">
      <c r="A796" s="7" t="s">
        <v>1279</v>
      </c>
      <c r="B796" s="8" t="s">
        <v>1277</v>
      </c>
      <c r="C796" s="6" t="s">
        <v>64</v>
      </c>
      <c r="D796" s="9">
        <v>38548</v>
      </c>
      <c r="E796" s="10" t="s">
        <v>9</v>
      </c>
      <c r="F796" s="11">
        <v>21</v>
      </c>
    </row>
    <row r="797" spans="1:6" ht="15.75" customHeight="1" x14ac:dyDescent="0.2">
      <c r="A797" s="7" t="s">
        <v>1280</v>
      </c>
      <c r="B797" s="8" t="s">
        <v>1277</v>
      </c>
      <c r="C797" s="6" t="s">
        <v>61</v>
      </c>
      <c r="D797" s="9">
        <v>38604</v>
      </c>
      <c r="E797" s="10" t="s">
        <v>9</v>
      </c>
      <c r="F797" s="11">
        <v>21</v>
      </c>
    </row>
    <row r="798" spans="1:6" ht="15.75" customHeight="1" x14ac:dyDescent="0.2">
      <c r="A798" s="7" t="s">
        <v>1281</v>
      </c>
      <c r="B798" s="8" t="s">
        <v>1277</v>
      </c>
      <c r="C798" s="6" t="s">
        <v>218</v>
      </c>
      <c r="D798" s="9">
        <v>38608</v>
      </c>
      <c r="E798" s="10" t="s">
        <v>9</v>
      </c>
      <c r="F798" s="11">
        <v>21</v>
      </c>
    </row>
    <row r="799" spans="1:6" ht="15.75" customHeight="1" x14ac:dyDescent="0.2">
      <c r="A799" s="7" t="s">
        <v>1282</v>
      </c>
      <c r="B799" s="8" t="s">
        <v>1283</v>
      </c>
      <c r="C799" s="6" t="s">
        <v>36</v>
      </c>
      <c r="D799" s="9">
        <v>41522</v>
      </c>
      <c r="E799" s="10" t="s">
        <v>9</v>
      </c>
      <c r="F799" s="11">
        <v>7</v>
      </c>
    </row>
    <row r="800" spans="1:6" ht="15.75" customHeight="1" x14ac:dyDescent="0.2">
      <c r="A800" s="7" t="s">
        <v>4650</v>
      </c>
      <c r="B800" s="8" t="s">
        <v>4651</v>
      </c>
      <c r="C800" s="6" t="s">
        <v>36</v>
      </c>
      <c r="D800" s="9">
        <v>41422</v>
      </c>
      <c r="E800" s="10" t="s">
        <v>9</v>
      </c>
      <c r="F800" s="11">
        <v>7</v>
      </c>
    </row>
    <row r="801" spans="1:6" ht="15.75" customHeight="1" x14ac:dyDescent="0.2">
      <c r="A801" s="7" t="s">
        <v>4652</v>
      </c>
      <c r="B801" s="8" t="s">
        <v>4651</v>
      </c>
      <c r="C801" s="6" t="s">
        <v>4653</v>
      </c>
      <c r="D801" s="9">
        <v>41422</v>
      </c>
      <c r="E801" s="10" t="s">
        <v>9</v>
      </c>
      <c r="F801" s="11">
        <v>10</v>
      </c>
    </row>
    <row r="802" spans="1:6" ht="15.75" customHeight="1" x14ac:dyDescent="0.2">
      <c r="A802" s="7" t="s">
        <v>1288</v>
      </c>
      <c r="B802" s="8" t="s">
        <v>1285</v>
      </c>
      <c r="C802" s="6" t="s">
        <v>1289</v>
      </c>
      <c r="D802" s="9">
        <v>41061</v>
      </c>
      <c r="E802" s="10" t="s">
        <v>9</v>
      </c>
      <c r="F802" s="11">
        <v>4</v>
      </c>
    </row>
    <row r="803" spans="1:6" ht="15.75" customHeight="1" x14ac:dyDescent="0.2">
      <c r="A803" s="7" t="s">
        <v>1284</v>
      </c>
      <c r="B803" s="8" t="s">
        <v>1285</v>
      </c>
      <c r="C803" s="6" t="s">
        <v>1286</v>
      </c>
      <c r="D803" s="9">
        <v>40604</v>
      </c>
      <c r="E803" s="10" t="s">
        <v>9</v>
      </c>
      <c r="F803" s="11">
        <v>16</v>
      </c>
    </row>
    <row r="804" spans="1:6" ht="15.75" customHeight="1" x14ac:dyDescent="0.2">
      <c r="A804" s="7" t="s">
        <v>1287</v>
      </c>
      <c r="B804" s="8" t="s">
        <v>1285</v>
      </c>
      <c r="C804" s="6" t="s">
        <v>407</v>
      </c>
      <c r="D804" s="9">
        <v>40625</v>
      </c>
      <c r="E804" s="10" t="s">
        <v>9</v>
      </c>
      <c r="F804" s="11">
        <v>21</v>
      </c>
    </row>
    <row r="805" spans="1:6" ht="15.75" customHeight="1" x14ac:dyDescent="0.2">
      <c r="A805" s="7" t="s">
        <v>1306</v>
      </c>
      <c r="B805" s="8" t="s">
        <v>1291</v>
      </c>
      <c r="C805" s="6" t="s">
        <v>1307</v>
      </c>
      <c r="D805" s="9">
        <v>40392</v>
      </c>
      <c r="E805" s="10" t="s">
        <v>9</v>
      </c>
      <c r="F805" s="11">
        <v>4</v>
      </c>
    </row>
    <row r="806" spans="1:6" ht="15.75" customHeight="1" x14ac:dyDescent="0.2">
      <c r="A806" s="7" t="s">
        <v>1290</v>
      </c>
      <c r="B806" s="8" t="s">
        <v>1291</v>
      </c>
      <c r="C806" s="6" t="s">
        <v>390</v>
      </c>
      <c r="D806" s="9">
        <v>39933</v>
      </c>
      <c r="E806" s="10" t="s">
        <v>9</v>
      </c>
      <c r="F806" s="11">
        <v>2</v>
      </c>
    </row>
    <row r="807" spans="1:6" ht="15.75" customHeight="1" x14ac:dyDescent="0.2">
      <c r="A807" s="7" t="s">
        <v>1292</v>
      </c>
      <c r="B807" s="8" t="s">
        <v>1291</v>
      </c>
      <c r="C807" s="6" t="s">
        <v>1293</v>
      </c>
      <c r="D807" s="9">
        <v>39791</v>
      </c>
      <c r="E807" s="10" t="s">
        <v>9</v>
      </c>
      <c r="F807" s="11">
        <v>1</v>
      </c>
    </row>
    <row r="808" spans="1:6" ht="15.75" customHeight="1" x14ac:dyDescent="0.2">
      <c r="A808" s="7" t="s">
        <v>1294</v>
      </c>
      <c r="B808" s="8" t="s">
        <v>1291</v>
      </c>
      <c r="C808" s="6" t="s">
        <v>1295</v>
      </c>
      <c r="D808" s="9">
        <v>40182</v>
      </c>
      <c r="E808" s="10" t="s">
        <v>9</v>
      </c>
      <c r="F808" s="11">
        <v>16</v>
      </c>
    </row>
    <row r="809" spans="1:6" ht="15.75" customHeight="1" x14ac:dyDescent="0.2">
      <c r="A809" s="7" t="s">
        <v>1296</v>
      </c>
      <c r="B809" s="8" t="s">
        <v>1291</v>
      </c>
      <c r="C809" s="6" t="s">
        <v>1297</v>
      </c>
      <c r="D809" s="9">
        <v>40235</v>
      </c>
      <c r="E809" s="10" t="s">
        <v>9</v>
      </c>
      <c r="F809" s="11">
        <v>16</v>
      </c>
    </row>
    <row r="810" spans="1:6" ht="15.75" customHeight="1" x14ac:dyDescent="0.2">
      <c r="A810" s="7" t="s">
        <v>1298</v>
      </c>
      <c r="B810" s="8" t="s">
        <v>1291</v>
      </c>
      <c r="C810" s="6" t="s">
        <v>1299</v>
      </c>
      <c r="D810" s="9">
        <v>40268</v>
      </c>
      <c r="E810" s="10" t="s">
        <v>9</v>
      </c>
      <c r="F810" s="11">
        <v>16</v>
      </c>
    </row>
    <row r="811" spans="1:6" ht="15.75" customHeight="1" x14ac:dyDescent="0.2">
      <c r="A811" s="7" t="s">
        <v>1300</v>
      </c>
      <c r="B811" s="8" t="s">
        <v>1291</v>
      </c>
      <c r="C811" s="6" t="s">
        <v>1301</v>
      </c>
      <c r="D811" s="9">
        <v>40259</v>
      </c>
      <c r="E811" s="10" t="s">
        <v>9</v>
      </c>
      <c r="F811" s="11">
        <v>18</v>
      </c>
    </row>
    <row r="812" spans="1:6" ht="15.75" customHeight="1" x14ac:dyDescent="0.2">
      <c r="A812" s="7" t="s">
        <v>1302</v>
      </c>
      <c r="B812" s="8" t="s">
        <v>1291</v>
      </c>
      <c r="C812" s="6" t="s">
        <v>1303</v>
      </c>
      <c r="D812" s="9">
        <v>40310</v>
      </c>
      <c r="E812" s="10" t="s">
        <v>9</v>
      </c>
      <c r="F812" s="11">
        <v>16</v>
      </c>
    </row>
    <row r="813" spans="1:6" ht="15.75" customHeight="1" x14ac:dyDescent="0.2">
      <c r="A813" s="7" t="s">
        <v>1304</v>
      </c>
      <c r="B813" s="8" t="s">
        <v>1291</v>
      </c>
      <c r="C813" s="6" t="s">
        <v>1305</v>
      </c>
      <c r="D813" s="9">
        <v>40310</v>
      </c>
      <c r="E813" s="10" t="s">
        <v>9</v>
      </c>
      <c r="F813" s="11">
        <v>10</v>
      </c>
    </row>
    <row r="814" spans="1:6" ht="15.75" customHeight="1" x14ac:dyDescent="0.2">
      <c r="A814" s="7" t="s">
        <v>1308</v>
      </c>
      <c r="B814" s="8" t="s">
        <v>1291</v>
      </c>
      <c r="C814" s="6" t="s">
        <v>1309</v>
      </c>
      <c r="D814" s="9">
        <v>40392</v>
      </c>
      <c r="E814" s="10" t="s">
        <v>9</v>
      </c>
      <c r="F814" s="11">
        <v>16</v>
      </c>
    </row>
    <row r="815" spans="1:6" ht="15.75" customHeight="1" x14ac:dyDescent="0.2">
      <c r="A815" s="7" t="s">
        <v>1310</v>
      </c>
      <c r="B815" s="8" t="s">
        <v>1311</v>
      </c>
      <c r="C815" s="6" t="s">
        <v>1312</v>
      </c>
      <c r="D815" s="9">
        <v>38925</v>
      </c>
      <c r="E815" s="10" t="s">
        <v>9</v>
      </c>
      <c r="F815" s="11">
        <v>4</v>
      </c>
    </row>
    <row r="816" spans="1:6" ht="15.75" customHeight="1" x14ac:dyDescent="0.2">
      <c r="A816" s="7" t="s">
        <v>1313</v>
      </c>
      <c r="B816" s="8" t="s">
        <v>1311</v>
      </c>
      <c r="C816" s="6" t="s">
        <v>1312</v>
      </c>
      <c r="D816" s="9">
        <v>38925</v>
      </c>
      <c r="E816" s="10" t="s">
        <v>37</v>
      </c>
      <c r="F816" s="11">
        <v>24</v>
      </c>
    </row>
    <row r="817" spans="1:144" ht="15.75" customHeight="1" x14ac:dyDescent="0.2">
      <c r="A817" s="7" t="s">
        <v>1314</v>
      </c>
      <c r="B817" s="8" t="s">
        <v>1315</v>
      </c>
      <c r="C817" s="6" t="s">
        <v>36</v>
      </c>
      <c r="D817" s="9">
        <v>40024</v>
      </c>
      <c r="E817" s="10" t="s">
        <v>9</v>
      </c>
      <c r="F817" s="11">
        <v>7</v>
      </c>
    </row>
    <row r="818" spans="1:144" ht="15.75" customHeight="1" x14ac:dyDescent="0.2">
      <c r="A818" s="7" t="s">
        <v>1316</v>
      </c>
      <c r="B818" s="8" t="s">
        <v>1317</v>
      </c>
      <c r="C818" s="6" t="s">
        <v>36</v>
      </c>
      <c r="D818" s="9">
        <v>39336</v>
      </c>
      <c r="E818" s="10" t="s">
        <v>9</v>
      </c>
      <c r="F818" s="11">
        <v>7</v>
      </c>
    </row>
    <row r="819" spans="1:144" ht="15.75" customHeight="1" x14ac:dyDescent="0.2">
      <c r="A819" s="7" t="s">
        <v>1318</v>
      </c>
      <c r="B819" s="8" t="s">
        <v>1319</v>
      </c>
      <c r="C819" s="6" t="s">
        <v>1320</v>
      </c>
      <c r="D819" s="9">
        <v>40129</v>
      </c>
      <c r="E819" s="10" t="s">
        <v>31</v>
      </c>
      <c r="F819" s="11">
        <v>23</v>
      </c>
    </row>
    <row r="820" spans="1:144" ht="15.75" customHeight="1" x14ac:dyDescent="0.2">
      <c r="A820" s="7" t="s">
        <v>1323</v>
      </c>
      <c r="B820" s="8" t="s">
        <v>1322</v>
      </c>
      <c r="C820" s="6" t="s">
        <v>1271</v>
      </c>
      <c r="D820" s="9">
        <v>38321</v>
      </c>
      <c r="E820" s="10" t="s">
        <v>9</v>
      </c>
      <c r="F820" s="11">
        <v>15</v>
      </c>
    </row>
    <row r="821" spans="1:144" ht="15.75" customHeight="1" x14ac:dyDescent="0.2">
      <c r="A821" s="7" t="s">
        <v>1321</v>
      </c>
      <c r="B821" s="8" t="s">
        <v>1322</v>
      </c>
      <c r="C821" s="6" t="s">
        <v>953</v>
      </c>
      <c r="D821" s="9">
        <v>38026</v>
      </c>
      <c r="E821" s="10" t="s">
        <v>9</v>
      </c>
      <c r="F821" s="11">
        <v>7</v>
      </c>
    </row>
    <row r="822" spans="1:144" ht="15.75" customHeight="1" x14ac:dyDescent="0.2">
      <c r="A822" s="12" t="s">
        <v>1325</v>
      </c>
      <c r="B822" s="8" t="s">
        <v>1322</v>
      </c>
      <c r="C822" s="6" t="s">
        <v>1326</v>
      </c>
      <c r="D822" s="9">
        <v>39022</v>
      </c>
      <c r="E822" s="10" t="s">
        <v>9</v>
      </c>
      <c r="F822" s="11">
        <v>13</v>
      </c>
    </row>
    <row r="823" spans="1:144" ht="15.75" customHeight="1" x14ac:dyDescent="0.2">
      <c r="A823" s="7" t="s">
        <v>1327</v>
      </c>
      <c r="B823" s="8" t="s">
        <v>1322</v>
      </c>
      <c r="C823" s="6" t="s">
        <v>1328</v>
      </c>
      <c r="D823" s="9">
        <v>38026</v>
      </c>
      <c r="E823" s="10" t="s">
        <v>9</v>
      </c>
      <c r="F823" s="11">
        <v>10</v>
      </c>
    </row>
    <row r="824" spans="1:144" ht="15.75" customHeight="1" x14ac:dyDescent="0.2">
      <c r="A824" s="7" t="s">
        <v>1324</v>
      </c>
      <c r="B824" s="8" t="s">
        <v>1322</v>
      </c>
      <c r="C824" s="6" t="s">
        <v>1271</v>
      </c>
      <c r="D824" s="9">
        <v>38321</v>
      </c>
      <c r="E824" s="10" t="s">
        <v>31</v>
      </c>
      <c r="F824" s="11">
        <v>24</v>
      </c>
    </row>
    <row r="825" spans="1:144" ht="15.75" customHeight="1" x14ac:dyDescent="0.2">
      <c r="A825" s="7" t="s">
        <v>1329</v>
      </c>
      <c r="B825" s="8" t="s">
        <v>1330</v>
      </c>
      <c r="C825" s="6" t="s">
        <v>357</v>
      </c>
      <c r="D825" s="9">
        <v>39941</v>
      </c>
      <c r="E825" s="10" t="s">
        <v>9</v>
      </c>
      <c r="F825" s="11">
        <v>5</v>
      </c>
    </row>
    <row r="826" spans="1:144" ht="15.75" customHeight="1" x14ac:dyDescent="0.2">
      <c r="A826" s="7" t="s">
        <v>1332</v>
      </c>
      <c r="B826" s="8" t="s">
        <v>1330</v>
      </c>
      <c r="C826" s="6" t="s">
        <v>922</v>
      </c>
      <c r="D826" s="9">
        <v>40155</v>
      </c>
      <c r="E826" s="10" t="s">
        <v>9</v>
      </c>
      <c r="F826" s="11">
        <v>23</v>
      </c>
    </row>
    <row r="827" spans="1:144" ht="15.75" customHeight="1" x14ac:dyDescent="0.2">
      <c r="A827" s="7" t="s">
        <v>1334</v>
      </c>
      <c r="B827" s="8" t="s">
        <v>4709</v>
      </c>
      <c r="C827" s="6" t="s">
        <v>1335</v>
      </c>
      <c r="D827" s="9">
        <v>41894</v>
      </c>
      <c r="E827" s="10" t="s">
        <v>9</v>
      </c>
      <c r="F827" s="11">
        <v>6</v>
      </c>
    </row>
    <row r="828" spans="1:144" ht="15.75" customHeight="1" x14ac:dyDescent="0.2">
      <c r="A828" s="12" t="s">
        <v>4600</v>
      </c>
      <c r="B828" s="8" t="s">
        <v>4709</v>
      </c>
      <c r="C828" s="6" t="s">
        <v>4601</v>
      </c>
      <c r="D828" s="9">
        <v>42104</v>
      </c>
      <c r="E828" s="10" t="s">
        <v>9</v>
      </c>
      <c r="F828" s="11">
        <v>6</v>
      </c>
    </row>
    <row r="829" spans="1:144" ht="15.75" customHeight="1" x14ac:dyDescent="0.2">
      <c r="A829" s="7" t="s">
        <v>1331</v>
      </c>
      <c r="B829" s="8" t="s">
        <v>4709</v>
      </c>
      <c r="C829" s="6" t="s">
        <v>357</v>
      </c>
      <c r="D829" s="9">
        <v>39941</v>
      </c>
      <c r="E829" s="10" t="s">
        <v>37</v>
      </c>
      <c r="F829" s="11">
        <v>5</v>
      </c>
    </row>
    <row r="830" spans="1:144" ht="15.75" customHeight="1" x14ac:dyDescent="0.2">
      <c r="A830" s="7" t="s">
        <v>1333</v>
      </c>
      <c r="B830" s="8" t="s">
        <v>4709</v>
      </c>
      <c r="C830" s="6" t="s">
        <v>30</v>
      </c>
      <c r="D830" s="9">
        <v>40724</v>
      </c>
      <c r="E830" s="10" t="s">
        <v>9</v>
      </c>
      <c r="F830" s="11">
        <v>4</v>
      </c>
    </row>
    <row r="831" spans="1:144" ht="15.75" customHeight="1" x14ac:dyDescent="0.2">
      <c r="A831" s="7" t="s">
        <v>4707</v>
      </c>
      <c r="B831" s="8" t="s">
        <v>4709</v>
      </c>
      <c r="C831" s="6" t="s">
        <v>4708</v>
      </c>
      <c r="D831" s="9">
        <v>42227</v>
      </c>
      <c r="E831" s="10" t="s">
        <v>9</v>
      </c>
      <c r="F831" s="11">
        <v>6</v>
      </c>
      <c r="G831" s="114"/>
      <c r="H831" s="8"/>
      <c r="I831" s="115"/>
    </row>
    <row r="832" spans="1:144" ht="15.75" customHeight="1" x14ac:dyDescent="0.2">
      <c r="A832" s="7" t="s">
        <v>4995</v>
      </c>
      <c r="B832" s="8" t="s">
        <v>4996</v>
      </c>
      <c r="C832" s="6" t="s">
        <v>299</v>
      </c>
      <c r="D832" s="9">
        <v>41803</v>
      </c>
      <c r="E832" s="10" t="s">
        <v>9</v>
      </c>
      <c r="F832" s="11">
        <v>4</v>
      </c>
      <c r="G832" s="111"/>
      <c r="H832" s="111"/>
      <c r="I832" s="111"/>
      <c r="J832" s="111"/>
      <c r="K832" s="111"/>
      <c r="L832" s="111"/>
      <c r="M832" s="111"/>
      <c r="N832" s="111"/>
      <c r="O832" s="111"/>
      <c r="P832" s="111"/>
      <c r="Q832" s="111"/>
      <c r="R832" s="111"/>
      <c r="S832" s="111"/>
      <c r="T832" s="111"/>
      <c r="U832" s="111"/>
      <c r="V832" s="111"/>
      <c r="W832" s="111"/>
      <c r="X832" s="111"/>
      <c r="Y832" s="111"/>
      <c r="Z832" s="111"/>
      <c r="AA832" s="111"/>
      <c r="AB832" s="111"/>
      <c r="AC832" s="111"/>
      <c r="AD832" s="111"/>
      <c r="AE832" s="111"/>
      <c r="AF832" s="111"/>
      <c r="AG832" s="111"/>
      <c r="AH832" s="111"/>
      <c r="AI832" s="111"/>
      <c r="AJ832" s="111"/>
      <c r="AK832" s="111"/>
      <c r="AL832" s="111"/>
      <c r="AM832" s="111"/>
      <c r="AN832" s="111"/>
      <c r="AO832" s="111"/>
      <c r="AP832" s="111"/>
      <c r="AQ832" s="111"/>
      <c r="AR832" s="111"/>
      <c r="AS832" s="111"/>
      <c r="AT832" s="111"/>
      <c r="AU832" s="111"/>
      <c r="AV832" s="111"/>
      <c r="AW832" s="111"/>
      <c r="AX832" s="111"/>
      <c r="AY832" s="111"/>
      <c r="AZ832" s="111"/>
      <c r="BA832" s="111"/>
      <c r="BB832" s="111"/>
      <c r="BC832" s="111"/>
      <c r="BD832" s="111"/>
      <c r="BE832" s="111"/>
      <c r="BF832" s="111"/>
      <c r="BG832" s="111"/>
      <c r="BH832" s="111"/>
      <c r="BI832" s="111"/>
      <c r="BJ832" s="111"/>
      <c r="BK832" s="111"/>
      <c r="BL832" s="111"/>
      <c r="BM832" s="111"/>
      <c r="BN832" s="111"/>
      <c r="BO832" s="111"/>
      <c r="BP832" s="111"/>
      <c r="BQ832" s="111"/>
      <c r="BR832" s="111"/>
      <c r="BS832" s="111"/>
      <c r="BT832" s="111"/>
      <c r="BU832" s="111"/>
      <c r="BV832" s="111"/>
      <c r="BW832" s="111"/>
      <c r="BX832" s="111"/>
      <c r="BY832" s="111"/>
      <c r="BZ832" s="111"/>
      <c r="CA832" s="111"/>
      <c r="CB832" s="111"/>
      <c r="CC832" s="111"/>
      <c r="CD832" s="111"/>
      <c r="CE832" s="111"/>
      <c r="CF832" s="111"/>
      <c r="CG832" s="111"/>
      <c r="CH832" s="111"/>
      <c r="CI832" s="111"/>
      <c r="CJ832" s="111"/>
      <c r="CK832" s="111"/>
      <c r="CL832" s="111"/>
      <c r="CM832" s="111"/>
      <c r="CN832" s="111"/>
      <c r="CO832" s="111"/>
      <c r="CP832" s="111"/>
      <c r="CQ832" s="111"/>
      <c r="CR832" s="111"/>
      <c r="CS832" s="111"/>
      <c r="CT832" s="111"/>
      <c r="CU832" s="111"/>
      <c r="CV832" s="111"/>
      <c r="CW832" s="111"/>
      <c r="CX832" s="111"/>
      <c r="CY832" s="111"/>
      <c r="CZ832" s="111"/>
      <c r="DA832" s="111"/>
      <c r="DB832" s="111"/>
      <c r="DC832" s="111"/>
      <c r="DD832" s="111"/>
      <c r="DE832" s="111"/>
      <c r="DF832" s="111"/>
      <c r="DG832" s="111"/>
      <c r="DH832" s="111"/>
      <c r="DI832" s="111"/>
      <c r="DJ832" s="111"/>
      <c r="DK832" s="111"/>
      <c r="DL832" s="111"/>
      <c r="DM832" s="111"/>
      <c r="DN832" s="111"/>
      <c r="DO832" s="111"/>
      <c r="DP832" s="111"/>
      <c r="DQ832" s="111"/>
      <c r="DR832" s="111"/>
      <c r="DS832" s="111"/>
      <c r="DT832" s="111"/>
      <c r="DU832" s="111"/>
      <c r="DV832" s="111"/>
      <c r="DW832" s="111"/>
      <c r="DX832" s="111"/>
      <c r="DY832" s="111"/>
      <c r="DZ832" s="111"/>
      <c r="EA832" s="111"/>
      <c r="EB832" s="111"/>
      <c r="EC832" s="111"/>
      <c r="ED832" s="111"/>
      <c r="EE832" s="111"/>
      <c r="EF832" s="111"/>
      <c r="EG832" s="111"/>
      <c r="EH832" s="111"/>
      <c r="EI832" s="111"/>
      <c r="EJ832" s="111"/>
      <c r="EK832" s="111"/>
      <c r="EL832" s="111"/>
      <c r="EM832" s="111"/>
      <c r="EN832" s="111"/>
    </row>
    <row r="833" spans="1:144" ht="15.75" customHeight="1" x14ac:dyDescent="0.2">
      <c r="A833" s="7" t="s">
        <v>4997</v>
      </c>
      <c r="B833" s="8" t="s">
        <v>4996</v>
      </c>
      <c r="C833" s="6" t="s">
        <v>36</v>
      </c>
      <c r="D833" s="9">
        <v>42548</v>
      </c>
      <c r="E833" s="10" t="s">
        <v>9</v>
      </c>
      <c r="F833" s="11">
        <v>7</v>
      </c>
      <c r="G833" s="111"/>
      <c r="H833" s="111"/>
      <c r="I833" s="111"/>
      <c r="J833" s="111"/>
      <c r="K833" s="111"/>
      <c r="L833" s="111"/>
      <c r="M833" s="111"/>
      <c r="N833" s="111"/>
      <c r="O833" s="111"/>
      <c r="P833" s="111"/>
      <c r="Q833" s="111"/>
      <c r="R833" s="111"/>
      <c r="S833" s="111"/>
      <c r="T833" s="111"/>
      <c r="U833" s="111"/>
      <c r="V833" s="111"/>
      <c r="W833" s="111"/>
      <c r="X833" s="111"/>
      <c r="Y833" s="111"/>
      <c r="Z833" s="111"/>
      <c r="AA833" s="111"/>
      <c r="AB833" s="111"/>
      <c r="AC833" s="111"/>
      <c r="AD833" s="111"/>
      <c r="AE833" s="111"/>
      <c r="AF833" s="111"/>
      <c r="AG833" s="111"/>
      <c r="AH833" s="111"/>
      <c r="AI833" s="111"/>
      <c r="AJ833" s="111"/>
      <c r="AK833" s="111"/>
      <c r="AL833" s="111"/>
      <c r="AM833" s="111"/>
      <c r="AN833" s="111"/>
      <c r="AO833" s="111"/>
      <c r="AP833" s="111"/>
      <c r="AQ833" s="111"/>
      <c r="AR833" s="111"/>
      <c r="AS833" s="111"/>
      <c r="AT833" s="111"/>
      <c r="AU833" s="111"/>
      <c r="AV833" s="111"/>
      <c r="AW833" s="111"/>
      <c r="AX833" s="111"/>
      <c r="AY833" s="111"/>
      <c r="AZ833" s="111"/>
      <c r="BA833" s="111"/>
      <c r="BB833" s="111"/>
      <c r="BC833" s="111"/>
      <c r="BD833" s="111"/>
      <c r="BE833" s="111"/>
      <c r="BF833" s="111"/>
      <c r="BG833" s="111"/>
      <c r="BH833" s="111"/>
      <c r="BI833" s="111"/>
      <c r="BJ833" s="111"/>
      <c r="BK833" s="111"/>
      <c r="BL833" s="111"/>
      <c r="BM833" s="111"/>
      <c r="BN833" s="111"/>
      <c r="BO833" s="111"/>
      <c r="BP833" s="111"/>
      <c r="BQ833" s="111"/>
      <c r="BR833" s="111"/>
      <c r="BS833" s="111"/>
      <c r="BT833" s="111"/>
      <c r="BU833" s="111"/>
      <c r="BV833" s="111"/>
      <c r="BW833" s="111"/>
      <c r="BX833" s="111"/>
      <c r="BY833" s="111"/>
      <c r="BZ833" s="111"/>
      <c r="CA833" s="111"/>
      <c r="CB833" s="111"/>
      <c r="CC833" s="111"/>
      <c r="CD833" s="111"/>
      <c r="CE833" s="111"/>
      <c r="CF833" s="111"/>
      <c r="CG833" s="111"/>
      <c r="CH833" s="111"/>
      <c r="CI833" s="111"/>
      <c r="CJ833" s="111"/>
      <c r="CK833" s="111"/>
      <c r="CL833" s="111"/>
      <c r="CM833" s="111"/>
      <c r="CN833" s="111"/>
      <c r="CO833" s="111"/>
      <c r="CP833" s="111"/>
      <c r="CQ833" s="111"/>
      <c r="CR833" s="111"/>
      <c r="CS833" s="111"/>
      <c r="CT833" s="111"/>
      <c r="CU833" s="111"/>
      <c r="CV833" s="111"/>
      <c r="CW833" s="111"/>
      <c r="CX833" s="111"/>
      <c r="CY833" s="111"/>
      <c r="CZ833" s="111"/>
      <c r="DA833" s="111"/>
      <c r="DB833" s="111"/>
      <c r="DC833" s="111"/>
      <c r="DD833" s="111"/>
      <c r="DE833" s="111"/>
      <c r="DF833" s="111"/>
      <c r="DG833" s="111"/>
      <c r="DH833" s="111"/>
      <c r="DI833" s="111"/>
      <c r="DJ833" s="111"/>
      <c r="DK833" s="111"/>
      <c r="DL833" s="111"/>
      <c r="DM833" s="111"/>
      <c r="DN833" s="111"/>
      <c r="DO833" s="111"/>
      <c r="DP833" s="111"/>
      <c r="DQ833" s="111"/>
      <c r="DR833" s="111"/>
      <c r="DS833" s="111"/>
      <c r="DT833" s="111"/>
      <c r="DU833" s="111"/>
      <c r="DV833" s="111"/>
      <c r="DW833" s="111"/>
      <c r="DX833" s="111"/>
      <c r="DY833" s="111"/>
      <c r="DZ833" s="111"/>
      <c r="EA833" s="111"/>
      <c r="EB833" s="111"/>
      <c r="EC833" s="111"/>
      <c r="ED833" s="111"/>
      <c r="EE833" s="111"/>
      <c r="EF833" s="111"/>
      <c r="EG833" s="111"/>
      <c r="EH833" s="111"/>
      <c r="EI833" s="111"/>
      <c r="EJ833" s="111"/>
      <c r="EK833" s="111"/>
      <c r="EL833" s="111"/>
      <c r="EM833" s="111"/>
      <c r="EN833" s="111"/>
    </row>
    <row r="834" spans="1:144" ht="15.75" customHeight="1" x14ac:dyDescent="0.2">
      <c r="A834" s="7" t="s">
        <v>5001</v>
      </c>
      <c r="B834" s="8" t="s">
        <v>4996</v>
      </c>
      <c r="C834" s="6" t="s">
        <v>5002</v>
      </c>
      <c r="D834" s="9">
        <v>41803</v>
      </c>
      <c r="E834" s="10" t="s">
        <v>9</v>
      </c>
      <c r="F834" s="11">
        <v>10</v>
      </c>
      <c r="G834" s="111"/>
      <c r="H834" s="111"/>
      <c r="I834" s="111"/>
      <c r="J834" s="111"/>
      <c r="K834" s="111"/>
      <c r="L834" s="111"/>
      <c r="M834" s="111"/>
      <c r="N834" s="111"/>
      <c r="O834" s="111"/>
      <c r="P834" s="111"/>
      <c r="Q834" s="111"/>
      <c r="R834" s="111"/>
      <c r="S834" s="111"/>
      <c r="T834" s="111"/>
      <c r="U834" s="111"/>
      <c r="V834" s="111"/>
      <c r="W834" s="111"/>
      <c r="X834" s="111"/>
      <c r="Y834" s="111"/>
      <c r="Z834" s="111"/>
      <c r="AA834" s="111"/>
      <c r="AB834" s="111"/>
      <c r="AC834" s="111"/>
      <c r="AD834" s="111"/>
      <c r="AE834" s="111"/>
      <c r="AF834" s="111"/>
      <c r="AG834" s="111"/>
      <c r="AH834" s="111"/>
      <c r="AI834" s="111"/>
      <c r="AJ834" s="111"/>
      <c r="AK834" s="111"/>
      <c r="AL834" s="111"/>
      <c r="AM834" s="111"/>
      <c r="AN834" s="111"/>
      <c r="AO834" s="111"/>
      <c r="AP834" s="111"/>
      <c r="AQ834" s="111"/>
      <c r="AR834" s="111"/>
      <c r="AS834" s="111"/>
      <c r="AT834" s="111"/>
      <c r="AU834" s="111"/>
      <c r="AV834" s="111"/>
      <c r="AW834" s="111"/>
      <c r="AX834" s="111"/>
      <c r="AY834" s="111"/>
      <c r="AZ834" s="111"/>
      <c r="BA834" s="111"/>
      <c r="BB834" s="111"/>
      <c r="BC834" s="111"/>
      <c r="BD834" s="111"/>
      <c r="BE834" s="111"/>
      <c r="BF834" s="111"/>
      <c r="BG834" s="111"/>
      <c r="BH834" s="111"/>
      <c r="BI834" s="111"/>
      <c r="BJ834" s="111"/>
      <c r="BK834" s="111"/>
      <c r="BL834" s="111"/>
      <c r="BM834" s="111"/>
      <c r="BN834" s="111"/>
      <c r="BO834" s="111"/>
      <c r="BP834" s="111"/>
      <c r="BQ834" s="111"/>
      <c r="BR834" s="111"/>
      <c r="BS834" s="111"/>
      <c r="BT834" s="111"/>
      <c r="BU834" s="111"/>
      <c r="BV834" s="111"/>
      <c r="BW834" s="111"/>
      <c r="BX834" s="111"/>
      <c r="BY834" s="111"/>
      <c r="BZ834" s="111"/>
      <c r="CA834" s="111"/>
      <c r="CB834" s="111"/>
      <c r="CC834" s="111"/>
      <c r="CD834" s="111"/>
      <c r="CE834" s="111"/>
      <c r="CF834" s="111"/>
      <c r="CG834" s="111"/>
      <c r="CH834" s="111"/>
      <c r="CI834" s="111"/>
      <c r="CJ834" s="111"/>
      <c r="CK834" s="111"/>
      <c r="CL834" s="111"/>
      <c r="CM834" s="111"/>
      <c r="CN834" s="111"/>
      <c r="CO834" s="111"/>
      <c r="CP834" s="111"/>
      <c r="CQ834" s="111"/>
      <c r="CR834" s="111"/>
      <c r="CS834" s="111"/>
      <c r="CT834" s="111"/>
      <c r="CU834" s="111"/>
      <c r="CV834" s="111"/>
      <c r="CW834" s="111"/>
      <c r="CX834" s="111"/>
      <c r="CY834" s="111"/>
      <c r="CZ834" s="111"/>
      <c r="DA834" s="111"/>
      <c r="DB834" s="111"/>
      <c r="DC834" s="111"/>
      <c r="DD834" s="111"/>
      <c r="DE834" s="111"/>
      <c r="DF834" s="111"/>
      <c r="DG834" s="111"/>
      <c r="DH834" s="111"/>
      <c r="DI834" s="111"/>
      <c r="DJ834" s="111"/>
      <c r="DK834" s="111"/>
      <c r="DL834" s="111"/>
      <c r="DM834" s="111"/>
      <c r="DN834" s="111"/>
      <c r="DO834" s="111"/>
      <c r="DP834" s="111"/>
      <c r="DQ834" s="111"/>
      <c r="DR834" s="111"/>
      <c r="DS834" s="111"/>
      <c r="DT834" s="111"/>
      <c r="DU834" s="111"/>
      <c r="DV834" s="111"/>
      <c r="DW834" s="111"/>
      <c r="DX834" s="111"/>
      <c r="DY834" s="111"/>
      <c r="DZ834" s="111"/>
      <c r="EA834" s="111"/>
      <c r="EB834" s="111"/>
      <c r="EC834" s="111"/>
      <c r="ED834" s="111"/>
      <c r="EE834" s="111"/>
      <c r="EF834" s="111"/>
      <c r="EG834" s="111"/>
      <c r="EH834" s="111"/>
      <c r="EI834" s="111"/>
      <c r="EJ834" s="111"/>
      <c r="EK834" s="111"/>
      <c r="EL834" s="111"/>
      <c r="EM834" s="111"/>
      <c r="EN834" s="111"/>
    </row>
    <row r="835" spans="1:144" ht="15.75" customHeight="1" x14ac:dyDescent="0.2">
      <c r="A835" s="7" t="s">
        <v>4351</v>
      </c>
      <c r="B835" s="8" t="s">
        <v>4352</v>
      </c>
      <c r="C835" s="6" t="s">
        <v>50</v>
      </c>
      <c r="D835" s="9">
        <v>40805</v>
      </c>
      <c r="E835" s="10" t="s">
        <v>9</v>
      </c>
      <c r="F835" s="11">
        <v>7</v>
      </c>
    </row>
    <row r="836" spans="1:144" ht="15.75" customHeight="1" x14ac:dyDescent="0.2">
      <c r="A836" s="7" t="s">
        <v>1336</v>
      </c>
      <c r="B836" s="8" t="s">
        <v>1337</v>
      </c>
      <c r="C836" s="6" t="s">
        <v>36</v>
      </c>
      <c r="D836" s="9">
        <v>38440</v>
      </c>
      <c r="E836" s="10" t="s">
        <v>9</v>
      </c>
      <c r="F836" s="11">
        <v>7</v>
      </c>
    </row>
    <row r="837" spans="1:144" ht="15.75" customHeight="1" x14ac:dyDescent="0.2">
      <c r="A837" s="7" t="s">
        <v>1344</v>
      </c>
      <c r="B837" s="8" t="s">
        <v>1339</v>
      </c>
      <c r="C837" s="6" t="s">
        <v>61</v>
      </c>
      <c r="D837" s="9">
        <v>41208</v>
      </c>
      <c r="E837" s="10" t="s">
        <v>9</v>
      </c>
      <c r="F837" s="11">
        <v>22</v>
      </c>
    </row>
    <row r="838" spans="1:144" ht="15.75" customHeight="1" x14ac:dyDescent="0.2">
      <c r="A838" s="7" t="s">
        <v>1338</v>
      </c>
      <c r="B838" s="8" t="s">
        <v>1339</v>
      </c>
      <c r="C838" s="6" t="s">
        <v>1340</v>
      </c>
      <c r="D838" s="9">
        <v>40721</v>
      </c>
      <c r="E838" s="10" t="s">
        <v>9</v>
      </c>
      <c r="F838" s="11">
        <v>1</v>
      </c>
    </row>
    <row r="839" spans="1:144" ht="15.75" customHeight="1" x14ac:dyDescent="0.2">
      <c r="A839" s="7" t="s">
        <v>1341</v>
      </c>
      <c r="B839" s="8" t="s">
        <v>1339</v>
      </c>
      <c r="C839" s="6" t="s">
        <v>390</v>
      </c>
      <c r="D839" s="9">
        <v>40868</v>
      </c>
      <c r="E839" s="10" t="s">
        <v>9</v>
      </c>
      <c r="F839" s="11">
        <v>2</v>
      </c>
    </row>
    <row r="840" spans="1:144" ht="15.75" customHeight="1" x14ac:dyDescent="0.2">
      <c r="A840" s="7" t="s">
        <v>1342</v>
      </c>
      <c r="B840" s="8" t="s">
        <v>1339</v>
      </c>
      <c r="C840" s="6" t="s">
        <v>1343</v>
      </c>
      <c r="D840" s="9">
        <v>40898</v>
      </c>
      <c r="E840" s="10" t="s">
        <v>9</v>
      </c>
      <c r="F840" s="11">
        <v>16</v>
      </c>
    </row>
    <row r="841" spans="1:144" ht="15.75" customHeight="1" x14ac:dyDescent="0.2">
      <c r="A841" s="34" t="s">
        <v>1345</v>
      </c>
      <c r="B841" s="27" t="s">
        <v>1346</v>
      </c>
      <c r="C841" s="25" t="s">
        <v>1347</v>
      </c>
      <c r="D841" s="10">
        <v>41743</v>
      </c>
      <c r="E841" s="10" t="s">
        <v>9</v>
      </c>
      <c r="F841" s="18">
        <v>21</v>
      </c>
    </row>
    <row r="842" spans="1:144" ht="15.75" customHeight="1" x14ac:dyDescent="0.2">
      <c r="A842" s="34" t="s">
        <v>4638</v>
      </c>
      <c r="B842" s="27" t="s">
        <v>1346</v>
      </c>
      <c r="C842" s="25" t="s">
        <v>4639</v>
      </c>
      <c r="D842" s="10">
        <v>41957</v>
      </c>
      <c r="E842" s="10" t="s">
        <v>9</v>
      </c>
      <c r="F842" s="18">
        <v>21</v>
      </c>
    </row>
    <row r="843" spans="1:144" s="25" customFormat="1" ht="15.75" customHeight="1" x14ac:dyDescent="0.2">
      <c r="A843" s="34" t="s">
        <v>5113</v>
      </c>
      <c r="B843" s="27" t="s">
        <v>1346</v>
      </c>
      <c r="C843" s="19" t="s">
        <v>5114</v>
      </c>
      <c r="D843" s="10">
        <v>42802</v>
      </c>
      <c r="E843" s="10" t="s">
        <v>9</v>
      </c>
      <c r="F843" s="23">
        <v>8</v>
      </c>
    </row>
    <row r="844" spans="1:144" ht="15.75" customHeight="1" x14ac:dyDescent="0.2">
      <c r="A844" s="7" t="s">
        <v>1352</v>
      </c>
      <c r="B844" s="8" t="s">
        <v>1349</v>
      </c>
      <c r="C844" s="6" t="s">
        <v>30</v>
      </c>
      <c r="D844" s="9">
        <v>41457</v>
      </c>
      <c r="E844" s="10" t="s">
        <v>9</v>
      </c>
      <c r="F844" s="11">
        <v>4</v>
      </c>
    </row>
    <row r="845" spans="1:144" ht="15.75" customHeight="1" x14ac:dyDescent="0.2">
      <c r="A845" s="7" t="s">
        <v>4346</v>
      </c>
      <c r="B845" s="8" t="s">
        <v>1349</v>
      </c>
      <c r="C845" s="6" t="s">
        <v>61</v>
      </c>
      <c r="D845" s="9">
        <v>42052</v>
      </c>
      <c r="E845" s="10" t="s">
        <v>9</v>
      </c>
      <c r="F845" s="11">
        <v>17</v>
      </c>
    </row>
    <row r="846" spans="1:144" ht="15.75" customHeight="1" x14ac:dyDescent="0.2">
      <c r="A846" s="7" t="s">
        <v>4549</v>
      </c>
      <c r="B846" s="8" t="s">
        <v>1349</v>
      </c>
      <c r="C846" s="6" t="s">
        <v>218</v>
      </c>
      <c r="D846" s="9">
        <v>42087</v>
      </c>
      <c r="E846" s="10" t="s">
        <v>9</v>
      </c>
      <c r="F846" s="11">
        <v>17</v>
      </c>
    </row>
    <row r="847" spans="1:144" ht="15.75" customHeight="1" x14ac:dyDescent="0.2">
      <c r="A847" s="7" t="s">
        <v>1348</v>
      </c>
      <c r="B847" s="8" t="s">
        <v>1349</v>
      </c>
      <c r="C847" s="6" t="s">
        <v>390</v>
      </c>
      <c r="D847" s="9">
        <v>40228</v>
      </c>
      <c r="E847" s="10" t="s">
        <v>9</v>
      </c>
      <c r="F847" s="11">
        <v>2</v>
      </c>
    </row>
    <row r="848" spans="1:144" ht="15.75" customHeight="1" x14ac:dyDescent="0.2">
      <c r="A848" s="7" t="s">
        <v>1350</v>
      </c>
      <c r="B848" s="8" t="s">
        <v>1349</v>
      </c>
      <c r="C848" s="6" t="s">
        <v>1351</v>
      </c>
      <c r="D848" s="9">
        <v>40387</v>
      </c>
      <c r="E848" s="10" t="s">
        <v>9</v>
      </c>
      <c r="F848" s="11">
        <v>16</v>
      </c>
    </row>
    <row r="849" spans="1:9" ht="15.75" customHeight="1" x14ac:dyDescent="0.2">
      <c r="A849" s="7" t="s">
        <v>4989</v>
      </c>
      <c r="B849" s="8" t="s">
        <v>1349</v>
      </c>
      <c r="C849" s="6" t="s">
        <v>250</v>
      </c>
      <c r="D849" s="9">
        <v>42559</v>
      </c>
      <c r="E849" s="10" t="s">
        <v>9</v>
      </c>
      <c r="F849" s="11">
        <v>10</v>
      </c>
      <c r="G849" s="114"/>
      <c r="H849" s="8"/>
      <c r="I849" s="115"/>
    </row>
    <row r="850" spans="1:9" ht="15.75" customHeight="1" x14ac:dyDescent="0.2">
      <c r="A850" s="7" t="s">
        <v>4990</v>
      </c>
      <c r="B850" s="8" t="s">
        <v>1349</v>
      </c>
      <c r="C850" s="6" t="s">
        <v>36</v>
      </c>
      <c r="D850" s="9">
        <v>42559</v>
      </c>
      <c r="E850" s="10" t="s">
        <v>9</v>
      </c>
      <c r="F850" s="11">
        <v>7</v>
      </c>
      <c r="G850" s="114"/>
      <c r="H850" s="8"/>
      <c r="I850" s="115"/>
    </row>
    <row r="851" spans="1:9" ht="15.75" customHeight="1" x14ac:dyDescent="0.2">
      <c r="A851" s="7" t="s">
        <v>4991</v>
      </c>
      <c r="B851" s="27" t="s">
        <v>1349</v>
      </c>
      <c r="C851" s="25" t="s">
        <v>4992</v>
      </c>
      <c r="D851" s="10">
        <v>42639</v>
      </c>
      <c r="E851" s="10" t="s">
        <v>9</v>
      </c>
      <c r="F851" s="140">
        <v>11</v>
      </c>
      <c r="G851" s="114"/>
      <c r="H851" s="8"/>
      <c r="I851" s="115"/>
    </row>
    <row r="852" spans="1:9" ht="15.75" customHeight="1" x14ac:dyDescent="0.2">
      <c r="A852" s="7" t="s">
        <v>1353</v>
      </c>
      <c r="B852" s="8" t="s">
        <v>1354</v>
      </c>
      <c r="C852" s="6" t="s">
        <v>36</v>
      </c>
      <c r="D852" s="9">
        <v>36857</v>
      </c>
      <c r="E852" s="10" t="s">
        <v>9</v>
      </c>
      <c r="F852" s="11">
        <v>7</v>
      </c>
    </row>
    <row r="853" spans="1:9" ht="15.75" customHeight="1" x14ac:dyDescent="0.2">
      <c r="A853" s="7" t="s">
        <v>1355</v>
      </c>
      <c r="B853" s="8" t="s">
        <v>1356</v>
      </c>
      <c r="C853" s="6" t="s">
        <v>357</v>
      </c>
      <c r="D853" s="9">
        <v>39178</v>
      </c>
      <c r="E853" s="10" t="s">
        <v>9</v>
      </c>
      <c r="F853" s="11">
        <v>5</v>
      </c>
    </row>
    <row r="854" spans="1:9" ht="15.75" customHeight="1" x14ac:dyDescent="0.2">
      <c r="A854" s="7" t="s">
        <v>1357</v>
      </c>
      <c r="B854" s="8" t="s">
        <v>1356</v>
      </c>
      <c r="C854" s="6" t="s">
        <v>36</v>
      </c>
      <c r="D854" s="9">
        <v>39918</v>
      </c>
      <c r="E854" s="10" t="s">
        <v>9</v>
      </c>
      <c r="F854" s="11">
        <v>7</v>
      </c>
    </row>
    <row r="855" spans="1:9" ht="15.75" customHeight="1" x14ac:dyDescent="0.2">
      <c r="A855" s="7" t="s">
        <v>1358</v>
      </c>
      <c r="B855" s="8" t="s">
        <v>1359</v>
      </c>
      <c r="C855" s="6" t="s">
        <v>1360</v>
      </c>
      <c r="D855" s="9">
        <v>39994</v>
      </c>
      <c r="E855" s="10" t="s">
        <v>9</v>
      </c>
      <c r="F855" s="11">
        <v>16</v>
      </c>
    </row>
    <row r="856" spans="1:9" ht="15.75" customHeight="1" x14ac:dyDescent="0.2">
      <c r="A856" s="7" t="s">
        <v>1361</v>
      </c>
      <c r="B856" s="8" t="s">
        <v>1359</v>
      </c>
      <c r="C856" s="6" t="s">
        <v>1362</v>
      </c>
      <c r="D856" s="9">
        <v>40011</v>
      </c>
      <c r="E856" s="10" t="s">
        <v>9</v>
      </c>
      <c r="F856" s="11">
        <v>16</v>
      </c>
    </row>
    <row r="857" spans="1:9" ht="15.75" customHeight="1" x14ac:dyDescent="0.2">
      <c r="A857" s="7" t="s">
        <v>1363</v>
      </c>
      <c r="B857" s="8" t="s">
        <v>1359</v>
      </c>
      <c r="C857" s="6" t="s">
        <v>1364</v>
      </c>
      <c r="D857" s="9">
        <v>40091</v>
      </c>
      <c r="E857" s="10" t="s">
        <v>9</v>
      </c>
      <c r="F857" s="11">
        <v>18</v>
      </c>
    </row>
    <row r="858" spans="1:9" ht="15.75" customHeight="1" x14ac:dyDescent="0.2">
      <c r="A858" s="7" t="s">
        <v>1365</v>
      </c>
      <c r="B858" s="8" t="s">
        <v>1359</v>
      </c>
      <c r="C858" s="6" t="s">
        <v>36</v>
      </c>
      <c r="D858" s="9">
        <v>40394</v>
      </c>
      <c r="E858" s="10" t="s">
        <v>9</v>
      </c>
      <c r="F858" s="11">
        <v>7</v>
      </c>
    </row>
    <row r="859" spans="1:9" ht="15.75" customHeight="1" x14ac:dyDescent="0.2">
      <c r="A859" s="7" t="s">
        <v>1366</v>
      </c>
      <c r="B859" s="8" t="s">
        <v>1359</v>
      </c>
      <c r="C859" s="6" t="s">
        <v>1367</v>
      </c>
      <c r="D859" s="9">
        <v>40394</v>
      </c>
      <c r="E859" s="10" t="s">
        <v>9</v>
      </c>
      <c r="F859" s="11">
        <v>10</v>
      </c>
    </row>
    <row r="860" spans="1:9" ht="15.75" customHeight="1" x14ac:dyDescent="0.2">
      <c r="A860" s="7" t="s">
        <v>4636</v>
      </c>
      <c r="B860" s="8" t="s">
        <v>4637</v>
      </c>
      <c r="C860" s="6" t="s">
        <v>36</v>
      </c>
      <c r="D860" s="9">
        <v>42124</v>
      </c>
      <c r="E860" s="10" t="s">
        <v>9</v>
      </c>
      <c r="F860" s="11">
        <v>7</v>
      </c>
    </row>
    <row r="861" spans="1:9" ht="15.75" customHeight="1" x14ac:dyDescent="0.2">
      <c r="A861" s="7" t="s">
        <v>1368</v>
      </c>
      <c r="B861" s="8" t="s">
        <v>1369</v>
      </c>
      <c r="C861" s="6" t="s">
        <v>30</v>
      </c>
      <c r="D861" s="9">
        <v>38391</v>
      </c>
      <c r="E861" s="10" t="s">
        <v>9</v>
      </c>
      <c r="F861" s="11">
        <v>4</v>
      </c>
    </row>
    <row r="862" spans="1:9" ht="15.75" customHeight="1" x14ac:dyDescent="0.2">
      <c r="A862" s="7" t="s">
        <v>1372</v>
      </c>
      <c r="B862" s="8" t="s">
        <v>1369</v>
      </c>
      <c r="C862" s="6" t="s">
        <v>36</v>
      </c>
      <c r="D862" s="9">
        <v>39687</v>
      </c>
      <c r="E862" s="10" t="s">
        <v>9</v>
      </c>
      <c r="F862" s="11">
        <v>7</v>
      </c>
    </row>
    <row r="863" spans="1:9" ht="15.75" customHeight="1" x14ac:dyDescent="0.2">
      <c r="A863" s="7" t="s">
        <v>1370</v>
      </c>
      <c r="B863" s="8" t="s">
        <v>1369</v>
      </c>
      <c r="C863" s="6" t="s">
        <v>1371</v>
      </c>
      <c r="D863" s="9">
        <v>38601</v>
      </c>
      <c r="E863" s="10" t="s">
        <v>9</v>
      </c>
      <c r="F863" s="11">
        <v>5</v>
      </c>
    </row>
    <row r="864" spans="1:9" ht="15.75" customHeight="1" x14ac:dyDescent="0.2">
      <c r="A864" s="7" t="s">
        <v>1373</v>
      </c>
      <c r="B864" s="8" t="s">
        <v>1374</v>
      </c>
      <c r="C864" s="6" t="s">
        <v>1375</v>
      </c>
      <c r="D864" s="9">
        <v>36551</v>
      </c>
      <c r="E864" s="10" t="s">
        <v>9</v>
      </c>
      <c r="F864" s="11">
        <v>4</v>
      </c>
    </row>
    <row r="865" spans="1:6" ht="15.75" customHeight="1" x14ac:dyDescent="0.2">
      <c r="A865" s="7" t="s">
        <v>1376</v>
      </c>
      <c r="B865" s="8" t="s">
        <v>1374</v>
      </c>
      <c r="C865" s="6" t="s">
        <v>1377</v>
      </c>
      <c r="D865" s="9">
        <v>36580</v>
      </c>
      <c r="E865" s="10" t="s">
        <v>9</v>
      </c>
      <c r="F865" s="11">
        <v>4</v>
      </c>
    </row>
    <row r="866" spans="1:6" ht="15.75" customHeight="1" x14ac:dyDescent="0.2">
      <c r="A866" s="7" t="s">
        <v>1378</v>
      </c>
      <c r="B866" s="8" t="s">
        <v>1374</v>
      </c>
      <c r="C866" s="6" t="s">
        <v>1379</v>
      </c>
      <c r="D866" s="9">
        <v>36580</v>
      </c>
      <c r="E866" s="10" t="s">
        <v>9</v>
      </c>
      <c r="F866" s="11">
        <v>18</v>
      </c>
    </row>
    <row r="867" spans="1:6" ht="15.75" customHeight="1" x14ac:dyDescent="0.2">
      <c r="A867" s="7" t="s">
        <v>1380</v>
      </c>
      <c r="B867" s="8" t="s">
        <v>1374</v>
      </c>
      <c r="C867" s="6" t="s">
        <v>1381</v>
      </c>
      <c r="D867" s="9">
        <v>36618</v>
      </c>
      <c r="E867" s="10" t="s">
        <v>9</v>
      </c>
      <c r="F867" s="11">
        <v>21</v>
      </c>
    </row>
    <row r="868" spans="1:6" ht="15.75" customHeight="1" x14ac:dyDescent="0.2">
      <c r="A868" s="7" t="s">
        <v>1382</v>
      </c>
      <c r="B868" s="8" t="s">
        <v>1374</v>
      </c>
      <c r="C868" s="6" t="s">
        <v>380</v>
      </c>
      <c r="D868" s="9">
        <v>36703</v>
      </c>
      <c r="E868" s="10" t="s">
        <v>9</v>
      </c>
      <c r="F868" s="11">
        <v>6</v>
      </c>
    </row>
    <row r="869" spans="1:6" ht="15.75" customHeight="1" x14ac:dyDescent="0.2">
      <c r="A869" s="7" t="s">
        <v>1383</v>
      </c>
      <c r="B869" s="8" t="s">
        <v>1374</v>
      </c>
      <c r="C869" s="6" t="s">
        <v>1384</v>
      </c>
      <c r="D869" s="9">
        <v>36745</v>
      </c>
      <c r="E869" s="10" t="s">
        <v>9</v>
      </c>
      <c r="F869" s="11">
        <v>4</v>
      </c>
    </row>
    <row r="870" spans="1:6" ht="15.75" customHeight="1" x14ac:dyDescent="0.2">
      <c r="A870" s="7" t="s">
        <v>1385</v>
      </c>
      <c r="B870" s="8" t="s">
        <v>1374</v>
      </c>
      <c r="C870" s="6" t="s">
        <v>822</v>
      </c>
      <c r="D870" s="9">
        <v>36775</v>
      </c>
      <c r="E870" s="10" t="s">
        <v>9</v>
      </c>
      <c r="F870" s="11">
        <v>21</v>
      </c>
    </row>
    <row r="871" spans="1:6" ht="15.75" customHeight="1" x14ac:dyDescent="0.2">
      <c r="A871" s="7" t="s">
        <v>1386</v>
      </c>
      <c r="B871" s="8" t="s">
        <v>1374</v>
      </c>
      <c r="C871" s="6" t="s">
        <v>822</v>
      </c>
      <c r="D871" s="9">
        <v>36796</v>
      </c>
      <c r="E871" s="10" t="s">
        <v>9</v>
      </c>
      <c r="F871" s="11">
        <v>18</v>
      </c>
    </row>
    <row r="872" spans="1:6" ht="15.75" customHeight="1" x14ac:dyDescent="0.2">
      <c r="A872" s="7" t="s">
        <v>1387</v>
      </c>
      <c r="B872" s="8" t="s">
        <v>1374</v>
      </c>
      <c r="C872" s="6" t="s">
        <v>36</v>
      </c>
      <c r="D872" s="9">
        <v>36991</v>
      </c>
      <c r="E872" s="10" t="s">
        <v>9</v>
      </c>
      <c r="F872" s="11">
        <v>6</v>
      </c>
    </row>
    <row r="873" spans="1:6" ht="15.75" customHeight="1" x14ac:dyDescent="0.2">
      <c r="A873" s="7" t="s">
        <v>1388</v>
      </c>
      <c r="B873" s="8" t="s">
        <v>1374</v>
      </c>
      <c r="C873" s="6" t="s">
        <v>1389</v>
      </c>
      <c r="D873" s="9">
        <v>37113</v>
      </c>
      <c r="E873" s="10" t="s">
        <v>9</v>
      </c>
      <c r="F873" s="11">
        <v>18</v>
      </c>
    </row>
    <row r="874" spans="1:6" ht="15.75" customHeight="1" x14ac:dyDescent="0.2">
      <c r="A874" s="7" t="s">
        <v>1390</v>
      </c>
      <c r="B874" s="8" t="s">
        <v>1374</v>
      </c>
      <c r="C874" s="6" t="s">
        <v>1391</v>
      </c>
      <c r="D874" s="9">
        <v>37117</v>
      </c>
      <c r="E874" s="10" t="s">
        <v>9</v>
      </c>
      <c r="F874" s="11">
        <v>21</v>
      </c>
    </row>
    <row r="875" spans="1:6" ht="15.75" customHeight="1" x14ac:dyDescent="0.2">
      <c r="A875" s="7" t="s">
        <v>1392</v>
      </c>
      <c r="B875" s="8" t="s">
        <v>1374</v>
      </c>
      <c r="C875" s="6" t="s">
        <v>1391</v>
      </c>
      <c r="D875" s="9">
        <v>37151</v>
      </c>
      <c r="E875" s="10" t="s">
        <v>9</v>
      </c>
      <c r="F875" s="11">
        <v>21</v>
      </c>
    </row>
    <row r="876" spans="1:6" ht="15.75" customHeight="1" x14ac:dyDescent="0.2">
      <c r="A876" s="7" t="s">
        <v>1393</v>
      </c>
      <c r="B876" s="8" t="s">
        <v>1374</v>
      </c>
      <c r="C876" s="6" t="s">
        <v>1394</v>
      </c>
      <c r="D876" s="9">
        <v>37320</v>
      </c>
      <c r="E876" s="10" t="s">
        <v>9</v>
      </c>
      <c r="F876" s="11">
        <v>21</v>
      </c>
    </row>
    <row r="877" spans="1:6" ht="15.75" customHeight="1" x14ac:dyDescent="0.2">
      <c r="A877" s="7" t="s">
        <v>1395</v>
      </c>
      <c r="B877" s="8" t="s">
        <v>1374</v>
      </c>
      <c r="C877" s="6" t="s">
        <v>1396</v>
      </c>
      <c r="D877" s="9">
        <v>37326</v>
      </c>
      <c r="E877" s="10" t="s">
        <v>9</v>
      </c>
      <c r="F877" s="11">
        <v>21</v>
      </c>
    </row>
    <row r="878" spans="1:6" ht="15.75" customHeight="1" x14ac:dyDescent="0.2">
      <c r="A878" s="7" t="s">
        <v>1397</v>
      </c>
      <c r="B878" s="8" t="s">
        <v>1374</v>
      </c>
      <c r="C878" s="6" t="s">
        <v>1398</v>
      </c>
      <c r="D878" s="9">
        <v>37329</v>
      </c>
      <c r="E878" s="10" t="s">
        <v>9</v>
      </c>
      <c r="F878" s="11">
        <v>22</v>
      </c>
    </row>
    <row r="879" spans="1:6" ht="15.75" customHeight="1" x14ac:dyDescent="0.2">
      <c r="A879" s="7" t="s">
        <v>1399</v>
      </c>
      <c r="B879" s="8" t="s">
        <v>1374</v>
      </c>
      <c r="C879" s="6" t="s">
        <v>1115</v>
      </c>
      <c r="D879" s="9">
        <v>37336</v>
      </c>
      <c r="E879" s="10" t="s">
        <v>9</v>
      </c>
      <c r="F879" s="11">
        <v>21</v>
      </c>
    </row>
    <row r="880" spans="1:6" ht="15.75" customHeight="1" x14ac:dyDescent="0.2">
      <c r="A880" s="7" t="s">
        <v>1400</v>
      </c>
      <c r="B880" s="8" t="s">
        <v>1374</v>
      </c>
      <c r="C880" s="6" t="s">
        <v>1401</v>
      </c>
      <c r="D880" s="9">
        <v>37407</v>
      </c>
      <c r="E880" s="10" t="s">
        <v>9</v>
      </c>
      <c r="F880" s="11">
        <v>6</v>
      </c>
    </row>
    <row r="881" spans="1:6" ht="15.75" customHeight="1" x14ac:dyDescent="0.2">
      <c r="A881" s="7" t="s">
        <v>1402</v>
      </c>
      <c r="B881" s="8" t="s">
        <v>1374</v>
      </c>
      <c r="C881" s="6" t="s">
        <v>1403</v>
      </c>
      <c r="D881" s="9">
        <v>37516</v>
      </c>
      <c r="E881" s="10" t="s">
        <v>9</v>
      </c>
      <c r="F881" s="11">
        <v>21</v>
      </c>
    </row>
    <row r="882" spans="1:6" ht="15.75" customHeight="1" x14ac:dyDescent="0.2">
      <c r="A882" s="7" t="s">
        <v>1404</v>
      </c>
      <c r="B882" s="8" t="s">
        <v>1374</v>
      </c>
      <c r="C882" s="6" t="s">
        <v>50</v>
      </c>
      <c r="D882" s="9">
        <v>37586</v>
      </c>
      <c r="E882" s="10" t="s">
        <v>9</v>
      </c>
      <c r="F882" s="11">
        <v>8</v>
      </c>
    </row>
    <row r="883" spans="1:6" ht="15.75" customHeight="1" x14ac:dyDescent="0.2">
      <c r="A883" s="7" t="s">
        <v>1405</v>
      </c>
      <c r="B883" s="8" t="s">
        <v>1374</v>
      </c>
      <c r="C883" s="6" t="s">
        <v>439</v>
      </c>
      <c r="E883" s="10" t="s">
        <v>9</v>
      </c>
      <c r="F883" s="11">
        <v>21</v>
      </c>
    </row>
    <row r="884" spans="1:6" ht="15.75" customHeight="1" x14ac:dyDescent="0.2">
      <c r="A884" s="7" t="s">
        <v>1406</v>
      </c>
      <c r="B884" s="8" t="s">
        <v>1374</v>
      </c>
      <c r="C884" s="6" t="s">
        <v>794</v>
      </c>
      <c r="D884" s="9">
        <v>36461</v>
      </c>
      <c r="E884" s="10" t="s">
        <v>9</v>
      </c>
      <c r="F884" s="11">
        <v>21</v>
      </c>
    </row>
    <row r="885" spans="1:6" ht="15.75" customHeight="1" x14ac:dyDescent="0.2">
      <c r="A885" s="7" t="s">
        <v>1407</v>
      </c>
      <c r="B885" s="8" t="s">
        <v>1374</v>
      </c>
      <c r="C885" s="6" t="s">
        <v>443</v>
      </c>
      <c r="D885" s="9">
        <v>36462</v>
      </c>
      <c r="E885" s="10" t="s">
        <v>9</v>
      </c>
      <c r="F885" s="11">
        <v>21</v>
      </c>
    </row>
    <row r="886" spans="1:6" ht="15.75" customHeight="1" x14ac:dyDescent="0.2">
      <c r="A886" s="7" t="s">
        <v>1408</v>
      </c>
      <c r="B886" s="8" t="s">
        <v>1374</v>
      </c>
      <c r="C886" s="6" t="s">
        <v>313</v>
      </c>
      <c r="D886" s="9">
        <v>36462</v>
      </c>
      <c r="E886" s="10" t="s">
        <v>9</v>
      </c>
      <c r="F886" s="11">
        <v>21</v>
      </c>
    </row>
    <row r="887" spans="1:6" ht="15.75" customHeight="1" x14ac:dyDescent="0.2">
      <c r="A887" s="7" t="s">
        <v>1409</v>
      </c>
      <c r="B887" s="8" t="s">
        <v>1374</v>
      </c>
      <c r="C887" s="6" t="s">
        <v>315</v>
      </c>
      <c r="D887" s="9">
        <v>36511</v>
      </c>
      <c r="E887" s="10" t="s">
        <v>9</v>
      </c>
      <c r="F887" s="11">
        <v>21</v>
      </c>
    </row>
    <row r="888" spans="1:6" ht="15.75" customHeight="1" x14ac:dyDescent="0.2">
      <c r="A888" s="7" t="s">
        <v>1410</v>
      </c>
      <c r="B888" s="8" t="s">
        <v>1374</v>
      </c>
      <c r="C888" s="6" t="s">
        <v>1411</v>
      </c>
      <c r="D888" s="9">
        <v>36511</v>
      </c>
      <c r="E888" s="10" t="s">
        <v>9</v>
      </c>
      <c r="F888" s="11">
        <v>21</v>
      </c>
    </row>
    <row r="889" spans="1:6" ht="15.75" customHeight="1" x14ac:dyDescent="0.2">
      <c r="A889" s="7" t="s">
        <v>1412</v>
      </c>
      <c r="B889" s="8" t="s">
        <v>1374</v>
      </c>
      <c r="C889" s="6" t="s">
        <v>1413</v>
      </c>
      <c r="D889" s="9">
        <v>36544</v>
      </c>
      <c r="E889" s="10" t="s">
        <v>9</v>
      </c>
      <c r="F889" s="11">
        <v>21</v>
      </c>
    </row>
    <row r="890" spans="1:6" ht="15.75" customHeight="1" x14ac:dyDescent="0.2">
      <c r="A890" s="7" t="s">
        <v>1414</v>
      </c>
      <c r="B890" s="8" t="s">
        <v>1374</v>
      </c>
      <c r="C890" s="6" t="s">
        <v>1415</v>
      </c>
      <c r="E890" s="10" t="s">
        <v>9</v>
      </c>
      <c r="F890" s="11">
        <v>21</v>
      </c>
    </row>
    <row r="891" spans="1:6" ht="15.75" customHeight="1" x14ac:dyDescent="0.2">
      <c r="A891" s="7" t="s">
        <v>1416</v>
      </c>
      <c r="B891" s="8" t="s">
        <v>1374</v>
      </c>
      <c r="C891" s="6" t="s">
        <v>1417</v>
      </c>
      <c r="D891" s="9">
        <v>36718</v>
      </c>
      <c r="E891" s="10" t="s">
        <v>9</v>
      </c>
      <c r="F891" s="11">
        <v>21</v>
      </c>
    </row>
    <row r="892" spans="1:6" ht="15.75" customHeight="1" x14ac:dyDescent="0.2">
      <c r="A892" s="7" t="s">
        <v>1418</v>
      </c>
      <c r="B892" s="8" t="s">
        <v>1374</v>
      </c>
      <c r="C892" s="6" t="s">
        <v>1419</v>
      </c>
      <c r="E892" s="10" t="s">
        <v>9</v>
      </c>
      <c r="F892" s="11">
        <v>21</v>
      </c>
    </row>
    <row r="893" spans="1:6" ht="15.75" customHeight="1" x14ac:dyDescent="0.2">
      <c r="A893" s="7" t="s">
        <v>1420</v>
      </c>
      <c r="B893" s="8" t="s">
        <v>1374</v>
      </c>
      <c r="C893" s="6" t="s">
        <v>1421</v>
      </c>
      <c r="D893" s="9">
        <v>36775</v>
      </c>
      <c r="E893" s="10" t="s">
        <v>9</v>
      </c>
      <c r="F893" s="11">
        <v>21</v>
      </c>
    </row>
    <row r="894" spans="1:6" ht="15.75" customHeight="1" x14ac:dyDescent="0.2">
      <c r="A894" s="7" t="s">
        <v>1422</v>
      </c>
      <c r="B894" s="8" t="s">
        <v>1374</v>
      </c>
      <c r="C894" s="6" t="s">
        <v>1423</v>
      </c>
      <c r="E894" s="10" t="s">
        <v>9</v>
      </c>
      <c r="F894" s="11">
        <v>5</v>
      </c>
    </row>
    <row r="895" spans="1:6" ht="15.75" customHeight="1" x14ac:dyDescent="0.2">
      <c r="A895" s="7" t="s">
        <v>1424</v>
      </c>
      <c r="B895" s="8" t="s">
        <v>1374</v>
      </c>
      <c r="C895" s="6" t="s">
        <v>1425</v>
      </c>
      <c r="D895" s="9">
        <v>37510</v>
      </c>
      <c r="E895" s="10" t="s">
        <v>9</v>
      </c>
      <c r="F895" s="11">
        <v>21</v>
      </c>
    </row>
    <row r="896" spans="1:6" ht="15.75" customHeight="1" x14ac:dyDescent="0.2">
      <c r="A896" s="7" t="s">
        <v>1426</v>
      </c>
      <c r="B896" s="8" t="s">
        <v>1374</v>
      </c>
      <c r="C896" s="6" t="s">
        <v>1427</v>
      </c>
      <c r="D896" s="9">
        <v>36618</v>
      </c>
      <c r="E896" s="10" t="s">
        <v>9</v>
      </c>
      <c r="F896" s="11">
        <v>21</v>
      </c>
    </row>
    <row r="897" spans="1:6" ht="15.75" customHeight="1" x14ac:dyDescent="0.2">
      <c r="A897" s="7" t="s">
        <v>4602</v>
      </c>
      <c r="B897" s="8" t="s">
        <v>4603</v>
      </c>
      <c r="C897" s="6" t="s">
        <v>36</v>
      </c>
      <c r="D897" s="9">
        <v>42103</v>
      </c>
      <c r="E897" s="10" t="s">
        <v>9</v>
      </c>
      <c r="F897" s="11">
        <v>7</v>
      </c>
    </row>
    <row r="898" spans="1:6" ht="15.75" customHeight="1" x14ac:dyDescent="0.2">
      <c r="A898" s="7" t="s">
        <v>4998</v>
      </c>
      <c r="B898" s="14" t="s">
        <v>4603</v>
      </c>
      <c r="C898" s="14" t="s">
        <v>102</v>
      </c>
      <c r="D898" s="10">
        <v>42642</v>
      </c>
      <c r="E898" s="10" t="s">
        <v>9</v>
      </c>
      <c r="F898" s="11">
        <v>13</v>
      </c>
    </row>
    <row r="899" spans="1:6" ht="15.75" customHeight="1" x14ac:dyDescent="0.2">
      <c r="A899" s="7" t="s">
        <v>1428</v>
      </c>
      <c r="B899" s="8" t="s">
        <v>1429</v>
      </c>
      <c r="C899" s="6" t="s">
        <v>1430</v>
      </c>
      <c r="D899" s="9">
        <v>39716</v>
      </c>
      <c r="E899" s="10" t="s">
        <v>31</v>
      </c>
      <c r="F899" s="11">
        <v>24</v>
      </c>
    </row>
    <row r="900" spans="1:6" ht="15.75" customHeight="1" x14ac:dyDescent="0.2">
      <c r="A900" s="7" t="s">
        <v>1431</v>
      </c>
      <c r="B900" s="8" t="s">
        <v>1429</v>
      </c>
      <c r="C900" s="6" t="s">
        <v>960</v>
      </c>
      <c r="D900" s="9" t="s">
        <v>1432</v>
      </c>
      <c r="E900" s="10" t="s">
        <v>9</v>
      </c>
      <c r="F900" s="11">
        <v>24</v>
      </c>
    </row>
    <row r="901" spans="1:6" ht="15.75" customHeight="1" x14ac:dyDescent="0.2">
      <c r="A901" s="7" t="s">
        <v>1435</v>
      </c>
      <c r="B901" s="8" t="s">
        <v>1434</v>
      </c>
      <c r="C901" s="6" t="s">
        <v>36</v>
      </c>
      <c r="D901" s="9">
        <v>39101</v>
      </c>
      <c r="E901" s="10" t="s">
        <v>9</v>
      </c>
      <c r="F901" s="11">
        <v>7</v>
      </c>
    </row>
    <row r="902" spans="1:6" ht="15.75" customHeight="1" x14ac:dyDescent="0.2">
      <c r="A902" s="7" t="s">
        <v>1433</v>
      </c>
      <c r="B902" s="8" t="s">
        <v>1434</v>
      </c>
      <c r="C902" s="6" t="s">
        <v>30</v>
      </c>
      <c r="D902" s="9">
        <v>38142</v>
      </c>
      <c r="E902" s="10" t="s">
        <v>9</v>
      </c>
      <c r="F902" s="11">
        <v>4</v>
      </c>
    </row>
    <row r="903" spans="1:6" ht="15.75" customHeight="1" x14ac:dyDescent="0.2">
      <c r="A903" s="7" t="s">
        <v>1436</v>
      </c>
      <c r="B903" s="8" t="s">
        <v>1437</v>
      </c>
      <c r="C903" s="6" t="s">
        <v>1438</v>
      </c>
      <c r="D903" s="9">
        <v>40478</v>
      </c>
      <c r="E903" s="10" t="s">
        <v>9</v>
      </c>
      <c r="F903" s="11">
        <v>8</v>
      </c>
    </row>
    <row r="904" spans="1:6" ht="15.75" customHeight="1" x14ac:dyDescent="0.2">
      <c r="A904" s="7" t="s">
        <v>1439</v>
      </c>
      <c r="B904" s="8" t="s">
        <v>1437</v>
      </c>
      <c r="C904" s="6" t="s">
        <v>1438</v>
      </c>
      <c r="D904" s="9">
        <v>40478</v>
      </c>
      <c r="E904" s="10" t="s">
        <v>37</v>
      </c>
      <c r="F904" s="11">
        <v>8</v>
      </c>
    </row>
    <row r="905" spans="1:6" ht="15.75" customHeight="1" x14ac:dyDescent="0.2">
      <c r="A905" s="7" t="s">
        <v>1440</v>
      </c>
      <c r="B905" s="8" t="s">
        <v>1441</v>
      </c>
      <c r="C905" s="6" t="s">
        <v>1442</v>
      </c>
      <c r="D905" s="9">
        <v>39892</v>
      </c>
      <c r="E905" s="10" t="s">
        <v>9</v>
      </c>
      <c r="F905" s="11">
        <v>4</v>
      </c>
    </row>
    <row r="906" spans="1:6" ht="15.75" customHeight="1" x14ac:dyDescent="0.2">
      <c r="A906" s="7" t="s">
        <v>1443</v>
      </c>
      <c r="B906" s="8" t="s">
        <v>1441</v>
      </c>
      <c r="C906" s="6" t="s">
        <v>176</v>
      </c>
      <c r="D906" s="9">
        <v>39892</v>
      </c>
      <c r="E906" s="10" t="s">
        <v>9</v>
      </c>
      <c r="F906" s="11">
        <v>10</v>
      </c>
    </row>
    <row r="907" spans="1:6" ht="15.75" customHeight="1" x14ac:dyDescent="0.2">
      <c r="A907" s="7" t="s">
        <v>1444</v>
      </c>
      <c r="B907" s="8" t="s">
        <v>1441</v>
      </c>
      <c r="C907" s="6" t="s">
        <v>36</v>
      </c>
      <c r="D907" s="9">
        <v>41110</v>
      </c>
      <c r="E907" s="10" t="s">
        <v>9</v>
      </c>
      <c r="F907" s="11">
        <v>7</v>
      </c>
    </row>
    <row r="908" spans="1:6" ht="15.75" customHeight="1" x14ac:dyDescent="0.2">
      <c r="A908" s="7" t="s">
        <v>1445</v>
      </c>
      <c r="B908" s="8" t="s">
        <v>1446</v>
      </c>
      <c r="C908" s="6" t="s">
        <v>357</v>
      </c>
      <c r="D908" s="9">
        <v>40235</v>
      </c>
      <c r="E908" s="10" t="s">
        <v>9</v>
      </c>
      <c r="F908" s="11">
        <v>5</v>
      </c>
    </row>
    <row r="909" spans="1:6" ht="15.75" customHeight="1" x14ac:dyDescent="0.2">
      <c r="A909" s="7" t="s">
        <v>1448</v>
      </c>
      <c r="B909" s="8" t="s">
        <v>1446</v>
      </c>
      <c r="C909" s="6" t="s">
        <v>30</v>
      </c>
      <c r="D909" s="9">
        <v>41179</v>
      </c>
      <c r="E909" s="10" t="s">
        <v>9</v>
      </c>
      <c r="F909" s="11">
        <v>4</v>
      </c>
    </row>
    <row r="910" spans="1:6" ht="15.75" customHeight="1" x14ac:dyDescent="0.2">
      <c r="A910" s="7" t="s">
        <v>1447</v>
      </c>
      <c r="B910" s="8" t="s">
        <v>1446</v>
      </c>
      <c r="C910" s="6" t="s">
        <v>357</v>
      </c>
      <c r="D910" s="9">
        <v>40235</v>
      </c>
      <c r="E910" s="10" t="s">
        <v>37</v>
      </c>
      <c r="F910" s="11">
        <v>24</v>
      </c>
    </row>
    <row r="911" spans="1:6" ht="15.75" customHeight="1" x14ac:dyDescent="0.2">
      <c r="A911" s="34" t="s">
        <v>5068</v>
      </c>
      <c r="B911" s="141" t="s">
        <v>5069</v>
      </c>
      <c r="C911" s="14" t="s">
        <v>5070</v>
      </c>
      <c r="D911" s="118">
        <v>42787</v>
      </c>
      <c r="E911" s="23" t="s">
        <v>37</v>
      </c>
      <c r="F911" s="23">
        <v>15</v>
      </c>
    </row>
    <row r="912" spans="1:6" ht="15.75" customHeight="1" x14ac:dyDescent="0.2">
      <c r="A912" s="7" t="s">
        <v>1449</v>
      </c>
      <c r="B912" s="8" t="s">
        <v>1450</v>
      </c>
      <c r="C912" s="6" t="s">
        <v>299</v>
      </c>
      <c r="D912" s="9">
        <v>41471</v>
      </c>
      <c r="E912" s="10" t="s">
        <v>9</v>
      </c>
      <c r="F912" s="11">
        <v>7</v>
      </c>
    </row>
    <row r="913" spans="1:6" ht="15.75" customHeight="1" x14ac:dyDescent="0.2">
      <c r="A913" s="7" t="s">
        <v>1451</v>
      </c>
      <c r="B913" s="8" t="s">
        <v>1450</v>
      </c>
      <c r="C913" s="6" t="s">
        <v>1452</v>
      </c>
      <c r="D913" s="9">
        <v>41471</v>
      </c>
      <c r="E913" s="10" t="s">
        <v>9</v>
      </c>
      <c r="F913" s="11">
        <v>10</v>
      </c>
    </row>
    <row r="914" spans="1:6" ht="15.75" customHeight="1" x14ac:dyDescent="0.2">
      <c r="A914" s="7" t="s">
        <v>1461</v>
      </c>
      <c r="B914" s="8" t="s">
        <v>1454</v>
      </c>
      <c r="C914" s="6" t="s">
        <v>1462</v>
      </c>
      <c r="D914" s="9">
        <v>40939</v>
      </c>
      <c r="E914" s="10" t="s">
        <v>9</v>
      </c>
      <c r="F914" s="11">
        <v>17</v>
      </c>
    </row>
    <row r="915" spans="1:6" ht="15.75" customHeight="1" x14ac:dyDescent="0.2">
      <c r="A915" s="7" t="s">
        <v>1463</v>
      </c>
      <c r="B915" s="8" t="s">
        <v>1454</v>
      </c>
      <c r="C915" s="6" t="s">
        <v>1464</v>
      </c>
      <c r="D915" s="9">
        <v>39975</v>
      </c>
      <c r="E915" s="10" t="s">
        <v>9</v>
      </c>
      <c r="F915" s="11">
        <v>18</v>
      </c>
    </row>
    <row r="916" spans="1:6" ht="15.75" customHeight="1" x14ac:dyDescent="0.2">
      <c r="A916" s="7" t="s">
        <v>1465</v>
      </c>
      <c r="B916" s="8" t="s">
        <v>1454</v>
      </c>
      <c r="C916" s="6" t="s">
        <v>1466</v>
      </c>
      <c r="D916" s="9">
        <v>40613</v>
      </c>
      <c r="E916" s="10" t="s">
        <v>9</v>
      </c>
      <c r="F916" s="11">
        <v>18</v>
      </c>
    </row>
    <row r="917" spans="1:6" ht="15.75" customHeight="1" x14ac:dyDescent="0.2">
      <c r="A917" s="7" t="s">
        <v>1467</v>
      </c>
      <c r="B917" s="8" t="s">
        <v>1454</v>
      </c>
      <c r="C917" s="6" t="s">
        <v>1468</v>
      </c>
      <c r="D917" s="9">
        <v>40909</v>
      </c>
      <c r="E917" s="13" t="s">
        <v>9</v>
      </c>
      <c r="F917" s="11">
        <v>17</v>
      </c>
    </row>
    <row r="918" spans="1:6" ht="15.75" customHeight="1" x14ac:dyDescent="0.2">
      <c r="A918" s="7" t="s">
        <v>1469</v>
      </c>
      <c r="B918" s="8" t="s">
        <v>1454</v>
      </c>
      <c r="C918" s="6" t="s">
        <v>1470</v>
      </c>
      <c r="D918" s="9" t="s">
        <v>691</v>
      </c>
      <c r="E918" s="13" t="s">
        <v>37</v>
      </c>
      <c r="F918" s="11">
        <v>17</v>
      </c>
    </row>
    <row r="919" spans="1:6" ht="15.75" customHeight="1" x14ac:dyDescent="0.2">
      <c r="A919" s="7" t="s">
        <v>1471</v>
      </c>
      <c r="B919" s="8" t="s">
        <v>1454</v>
      </c>
      <c r="C919" s="6" t="s">
        <v>36</v>
      </c>
      <c r="D919" s="9">
        <v>41089</v>
      </c>
      <c r="E919" s="10" t="s">
        <v>9</v>
      </c>
      <c r="F919" s="11">
        <v>7</v>
      </c>
    </row>
    <row r="920" spans="1:6" ht="15.75" customHeight="1" x14ac:dyDescent="0.2">
      <c r="A920" s="7" t="s">
        <v>1472</v>
      </c>
      <c r="B920" s="8" t="s">
        <v>1454</v>
      </c>
      <c r="C920" s="6" t="s">
        <v>1473</v>
      </c>
      <c r="D920" s="9">
        <v>41292</v>
      </c>
      <c r="E920" s="10" t="s">
        <v>9</v>
      </c>
      <c r="F920" s="11">
        <v>11</v>
      </c>
    </row>
    <row r="921" spans="1:6" ht="15.75" customHeight="1" x14ac:dyDescent="0.2">
      <c r="A921" s="7" t="s">
        <v>1474</v>
      </c>
      <c r="B921" s="8" t="s">
        <v>1454</v>
      </c>
      <c r="C921" s="6" t="s">
        <v>1475</v>
      </c>
      <c r="D921" s="9">
        <v>41292</v>
      </c>
      <c r="E921" s="10" t="s">
        <v>9</v>
      </c>
      <c r="F921" s="11">
        <v>10</v>
      </c>
    </row>
    <row r="922" spans="1:6" ht="15.75" customHeight="1" x14ac:dyDescent="0.2">
      <c r="A922" s="12" t="s">
        <v>1453</v>
      </c>
      <c r="B922" s="8" t="s">
        <v>1454</v>
      </c>
      <c r="C922" s="6" t="s">
        <v>357</v>
      </c>
      <c r="D922" s="9">
        <v>39736</v>
      </c>
      <c r="E922" s="10" t="s">
        <v>9</v>
      </c>
      <c r="F922" s="11">
        <v>5</v>
      </c>
    </row>
    <row r="923" spans="1:6" ht="15.75" customHeight="1" x14ac:dyDescent="0.2">
      <c r="A923" s="7" t="s">
        <v>1455</v>
      </c>
      <c r="B923" s="8" t="s">
        <v>1454</v>
      </c>
      <c r="C923" s="6" t="s">
        <v>1456</v>
      </c>
      <c r="D923" s="9">
        <v>39769</v>
      </c>
      <c r="E923" s="10" t="s">
        <v>9</v>
      </c>
      <c r="F923" s="11">
        <v>4</v>
      </c>
    </row>
    <row r="924" spans="1:6" ht="15.75" customHeight="1" x14ac:dyDescent="0.2">
      <c r="A924" s="7" t="s">
        <v>1457</v>
      </c>
      <c r="B924" s="8" t="s">
        <v>1454</v>
      </c>
      <c r="C924" s="6" t="s">
        <v>1458</v>
      </c>
      <c r="D924" s="9">
        <v>39826</v>
      </c>
      <c r="E924" s="10" t="s">
        <v>9</v>
      </c>
      <c r="F924" s="11">
        <v>11</v>
      </c>
    </row>
    <row r="925" spans="1:6" ht="15.75" customHeight="1" x14ac:dyDescent="0.2">
      <c r="A925" s="7" t="s">
        <v>1459</v>
      </c>
      <c r="B925" s="8" t="s">
        <v>1454</v>
      </c>
      <c r="C925" s="6" t="s">
        <v>1460</v>
      </c>
      <c r="D925" s="9">
        <v>40316</v>
      </c>
      <c r="E925" s="10" t="s">
        <v>9</v>
      </c>
      <c r="F925" s="11">
        <v>4</v>
      </c>
    </row>
    <row r="926" spans="1:6" ht="15.75" customHeight="1" x14ac:dyDescent="0.2">
      <c r="A926" s="7" t="s">
        <v>1476</v>
      </c>
      <c r="B926" s="8" t="s">
        <v>1477</v>
      </c>
      <c r="C926" s="6" t="s">
        <v>36</v>
      </c>
      <c r="D926" s="9">
        <v>41045</v>
      </c>
      <c r="E926" s="10" t="s">
        <v>9</v>
      </c>
      <c r="F926" s="11">
        <v>7</v>
      </c>
    </row>
    <row r="927" spans="1:6" ht="15.75" customHeight="1" x14ac:dyDescent="0.2">
      <c r="A927" s="7" t="s">
        <v>3806</v>
      </c>
      <c r="B927" s="8" t="s">
        <v>3807</v>
      </c>
      <c r="C927" s="6" t="s">
        <v>36</v>
      </c>
      <c r="D927" s="9">
        <v>42013</v>
      </c>
      <c r="E927" s="10" t="s">
        <v>9</v>
      </c>
      <c r="F927" s="11">
        <v>7</v>
      </c>
    </row>
    <row r="928" spans="1:6" ht="15.75" customHeight="1" x14ac:dyDescent="0.2">
      <c r="A928" s="7" t="s">
        <v>1478</v>
      </c>
      <c r="B928" s="8" t="s">
        <v>1479</v>
      </c>
      <c r="C928" s="6" t="s">
        <v>36</v>
      </c>
      <c r="D928" s="10">
        <v>41696</v>
      </c>
      <c r="E928" s="10" t="s">
        <v>9</v>
      </c>
      <c r="F928" s="11">
        <v>7</v>
      </c>
    </row>
    <row r="929" spans="1:6" ht="15.75" customHeight="1" x14ac:dyDescent="0.2">
      <c r="A929" s="7" t="s">
        <v>1480</v>
      </c>
      <c r="B929" s="8" t="s">
        <v>1479</v>
      </c>
      <c r="C929" s="6" t="s">
        <v>1481</v>
      </c>
      <c r="D929" s="10">
        <v>41696</v>
      </c>
      <c r="E929" s="10" t="s">
        <v>9</v>
      </c>
      <c r="F929" s="11">
        <v>10</v>
      </c>
    </row>
    <row r="930" spans="1:6" ht="15.75" customHeight="1" x14ac:dyDescent="0.2">
      <c r="A930" s="7" t="s">
        <v>4640</v>
      </c>
      <c r="B930" s="8" t="s">
        <v>4641</v>
      </c>
      <c r="C930" s="6" t="s">
        <v>4642</v>
      </c>
      <c r="D930" s="10">
        <v>38708</v>
      </c>
      <c r="E930" s="10" t="s">
        <v>9</v>
      </c>
      <c r="F930" s="11">
        <v>15</v>
      </c>
    </row>
    <row r="931" spans="1:6" ht="15.75" customHeight="1" x14ac:dyDescent="0.2">
      <c r="A931" s="7" t="s">
        <v>4643</v>
      </c>
      <c r="B931" s="8" t="s">
        <v>4641</v>
      </c>
      <c r="C931" s="6" t="s">
        <v>4644</v>
      </c>
      <c r="D931" s="9">
        <v>38770</v>
      </c>
      <c r="E931" s="10" t="s">
        <v>9</v>
      </c>
      <c r="F931" s="11">
        <v>15</v>
      </c>
    </row>
    <row r="932" spans="1:6" ht="15.75" customHeight="1" x14ac:dyDescent="0.2">
      <c r="A932" s="7" t="s">
        <v>4645</v>
      </c>
      <c r="B932" s="8" t="s">
        <v>4641</v>
      </c>
      <c r="C932" s="6" t="s">
        <v>4646</v>
      </c>
      <c r="D932" s="9">
        <v>39090</v>
      </c>
      <c r="E932" s="10" t="s">
        <v>9</v>
      </c>
      <c r="F932" s="11">
        <v>13</v>
      </c>
    </row>
    <row r="933" spans="1:6" ht="15.75" customHeight="1" x14ac:dyDescent="0.2">
      <c r="A933" s="7" t="s">
        <v>1482</v>
      </c>
      <c r="B933" s="8" t="s">
        <v>1483</v>
      </c>
      <c r="C933" s="6" t="s">
        <v>1484</v>
      </c>
      <c r="D933" s="9">
        <v>41621</v>
      </c>
      <c r="E933" s="10" t="s">
        <v>37</v>
      </c>
      <c r="F933" s="11">
        <v>23</v>
      </c>
    </row>
    <row r="934" spans="1:6" ht="15.75" customHeight="1" x14ac:dyDescent="0.2">
      <c r="A934" s="7" t="s">
        <v>1485</v>
      </c>
      <c r="B934" s="8" t="s">
        <v>1486</v>
      </c>
      <c r="C934" s="6" t="s">
        <v>36</v>
      </c>
      <c r="D934" s="9">
        <v>39644</v>
      </c>
      <c r="E934" s="10" t="s">
        <v>31</v>
      </c>
      <c r="F934" s="11">
        <v>7</v>
      </c>
    </row>
    <row r="935" spans="1:6" ht="15.75" customHeight="1" x14ac:dyDescent="0.2">
      <c r="A935" s="7" t="s">
        <v>1487</v>
      </c>
      <c r="B935" s="8" t="s">
        <v>1486</v>
      </c>
      <c r="C935" s="6" t="s">
        <v>1488</v>
      </c>
      <c r="D935" s="9">
        <v>39644</v>
      </c>
      <c r="E935" s="10" t="s">
        <v>31</v>
      </c>
      <c r="F935" s="11">
        <v>10</v>
      </c>
    </row>
    <row r="936" spans="1:6" ht="15.75" customHeight="1" x14ac:dyDescent="0.2">
      <c r="A936" s="7" t="s">
        <v>1489</v>
      </c>
      <c r="B936" s="8" t="s">
        <v>1486</v>
      </c>
      <c r="C936" s="6" t="s">
        <v>1490</v>
      </c>
      <c r="D936" s="9">
        <v>38426</v>
      </c>
      <c r="E936" s="10" t="s">
        <v>31</v>
      </c>
      <c r="F936" s="11">
        <v>4</v>
      </c>
    </row>
    <row r="937" spans="1:6" ht="15.75" customHeight="1" x14ac:dyDescent="0.2">
      <c r="A937" s="7" t="s">
        <v>1491</v>
      </c>
      <c r="B937" s="8" t="s">
        <v>1492</v>
      </c>
      <c r="C937" s="6" t="s">
        <v>36</v>
      </c>
      <c r="D937" s="9">
        <v>36465</v>
      </c>
      <c r="E937" s="10" t="s">
        <v>9</v>
      </c>
      <c r="F937" s="11">
        <v>7</v>
      </c>
    </row>
    <row r="938" spans="1:6" ht="15.75" customHeight="1" x14ac:dyDescent="0.2">
      <c r="A938" s="7" t="s">
        <v>1493</v>
      </c>
      <c r="B938" s="8" t="s">
        <v>1492</v>
      </c>
      <c r="C938" s="6" t="s">
        <v>36</v>
      </c>
      <c r="D938" s="9">
        <v>36465</v>
      </c>
      <c r="E938" s="10" t="s">
        <v>37</v>
      </c>
      <c r="F938" s="11">
        <v>7</v>
      </c>
    </row>
    <row r="939" spans="1:6" ht="15.75" customHeight="1" x14ac:dyDescent="0.2">
      <c r="A939" s="7" t="s">
        <v>1494</v>
      </c>
      <c r="B939" s="8" t="s">
        <v>1492</v>
      </c>
      <c r="C939" s="6" t="s">
        <v>1495</v>
      </c>
      <c r="E939" s="10" t="s">
        <v>9</v>
      </c>
      <c r="F939" s="11">
        <v>21</v>
      </c>
    </row>
    <row r="940" spans="1:6" ht="15.75" customHeight="1" x14ac:dyDescent="0.2">
      <c r="A940" s="7" t="s">
        <v>1496</v>
      </c>
      <c r="B940" s="8" t="s">
        <v>1497</v>
      </c>
      <c r="C940" s="6" t="s">
        <v>36</v>
      </c>
      <c r="D940" s="9">
        <v>40143</v>
      </c>
      <c r="E940" s="10" t="s">
        <v>9</v>
      </c>
      <c r="F940" s="11">
        <v>7</v>
      </c>
    </row>
    <row r="941" spans="1:6" ht="15.75" customHeight="1" x14ac:dyDescent="0.2">
      <c r="A941" s="7" t="s">
        <v>1500</v>
      </c>
      <c r="B941" s="8" t="s">
        <v>1499</v>
      </c>
      <c r="C941" s="6" t="s">
        <v>972</v>
      </c>
      <c r="D941" s="9">
        <v>40494</v>
      </c>
      <c r="E941" s="10" t="s">
        <v>9</v>
      </c>
      <c r="F941" s="11">
        <v>15</v>
      </c>
    </row>
    <row r="942" spans="1:6" ht="15.75" customHeight="1" x14ac:dyDescent="0.2">
      <c r="A942" s="7" t="s">
        <v>1498</v>
      </c>
      <c r="B942" s="8" t="s">
        <v>1499</v>
      </c>
      <c r="C942" s="6" t="s">
        <v>36</v>
      </c>
      <c r="D942" s="9">
        <v>40240</v>
      </c>
      <c r="E942" s="10" t="s">
        <v>9</v>
      </c>
      <c r="F942" s="11">
        <v>7</v>
      </c>
    </row>
    <row r="943" spans="1:6" ht="15.75" customHeight="1" x14ac:dyDescent="0.2">
      <c r="A943" s="7" t="s">
        <v>1501</v>
      </c>
      <c r="B943" s="8" t="s">
        <v>1499</v>
      </c>
      <c r="C943" s="6" t="s">
        <v>974</v>
      </c>
      <c r="D943" s="9">
        <v>40623</v>
      </c>
      <c r="E943" s="10" t="s">
        <v>9</v>
      </c>
      <c r="F943" s="11">
        <v>13</v>
      </c>
    </row>
    <row r="944" spans="1:6" ht="15.75" customHeight="1" x14ac:dyDescent="0.2">
      <c r="A944" s="7" t="s">
        <v>1502</v>
      </c>
      <c r="B944" s="8" t="s">
        <v>1503</v>
      </c>
      <c r="C944" s="6" t="s">
        <v>50</v>
      </c>
      <c r="D944" s="9">
        <v>37137</v>
      </c>
      <c r="E944" s="10" t="s">
        <v>9</v>
      </c>
      <c r="F944" s="11">
        <v>7</v>
      </c>
    </row>
    <row r="945" spans="1:150" ht="15.75" customHeight="1" x14ac:dyDescent="0.2">
      <c r="A945" s="7" t="s">
        <v>1504</v>
      </c>
      <c r="B945" s="8" t="s">
        <v>1505</v>
      </c>
      <c r="C945" s="6" t="s">
        <v>299</v>
      </c>
      <c r="D945" s="9">
        <v>39356</v>
      </c>
      <c r="E945" s="10" t="s">
        <v>9</v>
      </c>
      <c r="F945" s="11">
        <v>4</v>
      </c>
    </row>
    <row r="946" spans="1:150" ht="15.75" customHeight="1" x14ac:dyDescent="0.2">
      <c r="A946" s="7" t="s">
        <v>1506</v>
      </c>
      <c r="B946" s="8" t="s">
        <v>1505</v>
      </c>
      <c r="C946" s="6" t="s">
        <v>1507</v>
      </c>
      <c r="D946" s="9">
        <v>40433</v>
      </c>
      <c r="E946" s="10" t="s">
        <v>9</v>
      </c>
      <c r="F946" s="11">
        <v>7</v>
      </c>
    </row>
    <row r="947" spans="1:150" ht="15.75" customHeight="1" x14ac:dyDescent="0.2">
      <c r="A947" s="7" t="s">
        <v>1508</v>
      </c>
      <c r="B947" s="8" t="s">
        <v>1505</v>
      </c>
      <c r="C947" s="6" t="s">
        <v>1509</v>
      </c>
      <c r="D947" s="9">
        <v>40494</v>
      </c>
      <c r="E947" s="10" t="s">
        <v>9</v>
      </c>
      <c r="F947" s="11">
        <v>12</v>
      </c>
    </row>
    <row r="948" spans="1:150" ht="15.75" customHeight="1" x14ac:dyDescent="0.2">
      <c r="A948" s="7" t="s">
        <v>1510</v>
      </c>
      <c r="B948" s="8" t="s">
        <v>1505</v>
      </c>
      <c r="C948" s="6" t="s">
        <v>1509</v>
      </c>
      <c r="D948" s="9">
        <v>40494</v>
      </c>
      <c r="E948" s="10" t="s">
        <v>763</v>
      </c>
      <c r="F948" s="11">
        <v>12</v>
      </c>
    </row>
    <row r="949" spans="1:150" ht="15.75" customHeight="1" x14ac:dyDescent="0.2">
      <c r="A949" s="7" t="s">
        <v>1511</v>
      </c>
      <c r="B949" s="8" t="s">
        <v>1512</v>
      </c>
      <c r="C949" s="6" t="s">
        <v>1513</v>
      </c>
      <c r="D949" s="9">
        <v>40465</v>
      </c>
      <c r="E949" s="10" t="s">
        <v>9</v>
      </c>
      <c r="F949" s="11">
        <v>5</v>
      </c>
    </row>
    <row r="950" spans="1:150" ht="15.75" customHeight="1" x14ac:dyDescent="0.2">
      <c r="A950" s="7" t="s">
        <v>1514</v>
      </c>
      <c r="B950" s="8" t="s">
        <v>1512</v>
      </c>
      <c r="C950" s="6" t="s">
        <v>36</v>
      </c>
      <c r="D950" s="9">
        <v>40522</v>
      </c>
      <c r="E950" s="10" t="s">
        <v>9</v>
      </c>
      <c r="F950" s="11">
        <v>7</v>
      </c>
    </row>
    <row r="951" spans="1:150" ht="15.75" customHeight="1" x14ac:dyDescent="0.2">
      <c r="A951" s="7" t="s">
        <v>4661</v>
      </c>
      <c r="B951" s="8" t="s">
        <v>4662</v>
      </c>
      <c r="C951" s="6" t="s">
        <v>4614</v>
      </c>
      <c r="D951" s="9">
        <v>40735</v>
      </c>
      <c r="E951" s="10" t="s">
        <v>31</v>
      </c>
      <c r="F951" s="11">
        <v>7</v>
      </c>
    </row>
    <row r="952" spans="1:150" ht="15.75" customHeight="1" x14ac:dyDescent="0.2">
      <c r="A952" s="7" t="s">
        <v>4663</v>
      </c>
      <c r="B952" s="8" t="s">
        <v>4662</v>
      </c>
      <c r="C952" s="6" t="s">
        <v>4664</v>
      </c>
      <c r="D952" s="9">
        <v>41325</v>
      </c>
      <c r="E952" s="10" t="s">
        <v>31</v>
      </c>
      <c r="F952" s="11">
        <v>13</v>
      </c>
    </row>
    <row r="953" spans="1:150" ht="15.75" customHeight="1" x14ac:dyDescent="0.2">
      <c r="A953" s="7" t="s">
        <v>4712</v>
      </c>
      <c r="B953" s="8" t="s">
        <v>4662</v>
      </c>
      <c r="C953" s="6" t="s">
        <v>4713</v>
      </c>
      <c r="D953" s="9">
        <v>40519</v>
      </c>
      <c r="E953" s="10" t="s">
        <v>31</v>
      </c>
      <c r="F953" s="11">
        <v>4</v>
      </c>
      <c r="EI953" s="111"/>
      <c r="EJ953" s="111"/>
      <c r="EK953" s="111"/>
      <c r="EL953" s="111"/>
      <c r="EM953" s="111"/>
      <c r="EN953" s="111"/>
      <c r="EO953" s="111"/>
      <c r="EP953" s="111"/>
      <c r="EQ953" s="111"/>
      <c r="ER953" s="111"/>
      <c r="ES953" s="111"/>
      <c r="ET953" s="111"/>
    </row>
    <row r="954" spans="1:150" ht="15.75" customHeight="1" x14ac:dyDescent="0.2">
      <c r="A954" s="7" t="s">
        <v>1515</v>
      </c>
      <c r="B954" s="8" t="s">
        <v>1516</v>
      </c>
      <c r="C954" s="6" t="s">
        <v>870</v>
      </c>
      <c r="D954" s="9">
        <v>40262</v>
      </c>
      <c r="E954" s="10" t="s">
        <v>9</v>
      </c>
      <c r="F954" s="11">
        <v>24</v>
      </c>
    </row>
    <row r="955" spans="1:150" ht="15.75" customHeight="1" x14ac:dyDescent="0.2">
      <c r="A955" s="7" t="s">
        <v>1517</v>
      </c>
      <c r="B955" s="8" t="s">
        <v>1518</v>
      </c>
      <c r="C955" s="6" t="s">
        <v>36</v>
      </c>
      <c r="D955" s="9">
        <v>39658</v>
      </c>
      <c r="E955" s="10" t="s">
        <v>9</v>
      </c>
      <c r="F955" s="11">
        <v>7</v>
      </c>
    </row>
    <row r="956" spans="1:150" ht="15.75" customHeight="1" x14ac:dyDescent="0.2">
      <c r="A956" s="7" t="s">
        <v>1519</v>
      </c>
      <c r="B956" s="8" t="s">
        <v>1518</v>
      </c>
      <c r="C956" s="6" t="s">
        <v>1520</v>
      </c>
      <c r="D956" s="9">
        <v>39891</v>
      </c>
      <c r="E956" s="10" t="s">
        <v>571</v>
      </c>
      <c r="F956" s="11">
        <v>15</v>
      </c>
    </row>
    <row r="957" spans="1:150" ht="15.75" customHeight="1" x14ac:dyDescent="0.2">
      <c r="A957" s="7" t="s">
        <v>4358</v>
      </c>
      <c r="B957" s="8" t="s">
        <v>4359</v>
      </c>
      <c r="C957" s="6" t="s">
        <v>50</v>
      </c>
      <c r="D957" s="9">
        <v>40739</v>
      </c>
      <c r="E957" s="10" t="s">
        <v>9</v>
      </c>
      <c r="F957" s="11">
        <v>7</v>
      </c>
    </row>
    <row r="958" spans="1:150" ht="15.75" customHeight="1" x14ac:dyDescent="0.2">
      <c r="A958" s="7" t="s">
        <v>1521</v>
      </c>
      <c r="B958" s="8" t="s">
        <v>1522</v>
      </c>
      <c r="C958" s="6" t="s">
        <v>934</v>
      </c>
      <c r="D958" s="9">
        <v>40375</v>
      </c>
      <c r="E958" s="10" t="s">
        <v>9</v>
      </c>
      <c r="F958" s="11">
        <v>21</v>
      </c>
    </row>
    <row r="959" spans="1:150" ht="15.75" customHeight="1" x14ac:dyDescent="0.2">
      <c r="A959" s="7" t="s">
        <v>1544</v>
      </c>
      <c r="B959" s="8" t="s">
        <v>1524</v>
      </c>
      <c r="C959" s="6" t="s">
        <v>1545</v>
      </c>
      <c r="D959" s="9">
        <v>37999</v>
      </c>
      <c r="E959" s="10" t="s">
        <v>9</v>
      </c>
      <c r="F959" s="11">
        <v>12</v>
      </c>
    </row>
    <row r="960" spans="1:150" ht="15.75" customHeight="1" x14ac:dyDescent="0.2">
      <c r="A960" s="7" t="s">
        <v>1523</v>
      </c>
      <c r="B960" s="8" t="s">
        <v>1524</v>
      </c>
      <c r="C960" s="6" t="s">
        <v>1525</v>
      </c>
      <c r="D960" s="9">
        <v>36618</v>
      </c>
      <c r="E960" s="10" t="s">
        <v>9</v>
      </c>
      <c r="F960" s="11">
        <v>21</v>
      </c>
    </row>
    <row r="961" spans="1:6" ht="15.75" customHeight="1" x14ac:dyDescent="0.2">
      <c r="A961" s="7" t="s">
        <v>1526</v>
      </c>
      <c r="B961" s="8" t="s">
        <v>1524</v>
      </c>
      <c r="C961" s="6" t="s">
        <v>1527</v>
      </c>
      <c r="D961" s="9">
        <v>36659</v>
      </c>
      <c r="E961" s="10" t="s">
        <v>9</v>
      </c>
      <c r="F961" s="11">
        <v>21</v>
      </c>
    </row>
    <row r="962" spans="1:6" ht="15.75" customHeight="1" x14ac:dyDescent="0.2">
      <c r="A962" s="7" t="s">
        <v>1528</v>
      </c>
      <c r="B962" s="8" t="s">
        <v>1524</v>
      </c>
      <c r="C962" s="6" t="s">
        <v>1529</v>
      </c>
      <c r="D962" s="9">
        <v>36842</v>
      </c>
      <c r="E962" s="10" t="s">
        <v>9</v>
      </c>
      <c r="F962" s="11">
        <v>10</v>
      </c>
    </row>
    <row r="963" spans="1:6" ht="15.75" customHeight="1" x14ac:dyDescent="0.2">
      <c r="A963" s="7" t="s">
        <v>1530</v>
      </c>
      <c r="B963" s="8" t="s">
        <v>1524</v>
      </c>
      <c r="C963" s="6" t="s">
        <v>453</v>
      </c>
      <c r="D963" s="9">
        <v>36843</v>
      </c>
      <c r="E963" s="10" t="s">
        <v>9</v>
      </c>
      <c r="F963" s="11">
        <v>6</v>
      </c>
    </row>
    <row r="964" spans="1:6" ht="15.75" customHeight="1" x14ac:dyDescent="0.2">
      <c r="A964" s="7" t="s">
        <v>1531</v>
      </c>
      <c r="B964" s="8" t="s">
        <v>1524</v>
      </c>
      <c r="C964" s="6" t="s">
        <v>1532</v>
      </c>
      <c r="D964" s="9">
        <v>36948</v>
      </c>
      <c r="E964" s="10" t="s">
        <v>9</v>
      </c>
      <c r="F964" s="11">
        <v>21</v>
      </c>
    </row>
    <row r="965" spans="1:6" ht="15.75" customHeight="1" x14ac:dyDescent="0.2">
      <c r="A965" s="7" t="s">
        <v>1533</v>
      </c>
      <c r="B965" s="8" t="s">
        <v>1524</v>
      </c>
      <c r="C965" s="6" t="s">
        <v>1534</v>
      </c>
      <c r="D965" s="9">
        <v>37067</v>
      </c>
      <c r="E965" s="10" t="s">
        <v>9</v>
      </c>
      <c r="F965" s="11">
        <v>21</v>
      </c>
    </row>
    <row r="966" spans="1:6" ht="15.75" customHeight="1" x14ac:dyDescent="0.2">
      <c r="A966" s="7" t="s">
        <v>1535</v>
      </c>
      <c r="B966" s="8" t="s">
        <v>1524</v>
      </c>
      <c r="C966" s="6" t="s">
        <v>1536</v>
      </c>
      <c r="D966" s="9">
        <v>37128</v>
      </c>
      <c r="E966" s="10" t="s">
        <v>9</v>
      </c>
      <c r="F966" s="11">
        <v>21</v>
      </c>
    </row>
    <row r="967" spans="1:6" ht="15.75" customHeight="1" x14ac:dyDescent="0.2">
      <c r="A967" s="7" t="s">
        <v>1537</v>
      </c>
      <c r="B967" s="8" t="s">
        <v>1524</v>
      </c>
      <c r="C967" s="6" t="s">
        <v>1538</v>
      </c>
      <c r="D967" s="9">
        <v>37550</v>
      </c>
      <c r="E967" s="10" t="s">
        <v>9</v>
      </c>
      <c r="F967" s="11">
        <v>6</v>
      </c>
    </row>
    <row r="968" spans="1:6" ht="15.75" customHeight="1" x14ac:dyDescent="0.2">
      <c r="A968" s="7" t="s">
        <v>1539</v>
      </c>
      <c r="B968" s="8" t="s">
        <v>1524</v>
      </c>
      <c r="C968" s="6" t="s">
        <v>1540</v>
      </c>
      <c r="D968" s="9">
        <v>37592</v>
      </c>
      <c r="E968" s="10" t="s">
        <v>9</v>
      </c>
      <c r="F968" s="11">
        <v>21</v>
      </c>
    </row>
    <row r="969" spans="1:6" ht="15.75" customHeight="1" x14ac:dyDescent="0.2">
      <c r="A969" s="7" t="s">
        <v>1541</v>
      </c>
      <c r="B969" s="8" t="s">
        <v>1524</v>
      </c>
      <c r="C969" s="6" t="s">
        <v>50</v>
      </c>
      <c r="D969" s="9">
        <v>37620</v>
      </c>
      <c r="E969" s="10" t="s">
        <v>9</v>
      </c>
      <c r="F969" s="11">
        <v>8</v>
      </c>
    </row>
    <row r="970" spans="1:6" ht="15.75" customHeight="1" x14ac:dyDescent="0.2">
      <c r="A970" s="7" t="s">
        <v>1542</v>
      </c>
      <c r="B970" s="8" t="s">
        <v>1524</v>
      </c>
      <c r="C970" s="6" t="s">
        <v>1543</v>
      </c>
      <c r="D970" s="9">
        <v>37620</v>
      </c>
      <c r="E970" s="10" t="s">
        <v>9</v>
      </c>
      <c r="F970" s="11">
        <v>10</v>
      </c>
    </row>
    <row r="971" spans="1:6" ht="15.75" customHeight="1" x14ac:dyDescent="0.2">
      <c r="A971" s="7" t="s">
        <v>1546</v>
      </c>
      <c r="B971" s="8" t="s">
        <v>1524</v>
      </c>
      <c r="C971" s="6" t="s">
        <v>439</v>
      </c>
      <c r="E971" s="10" t="s">
        <v>9</v>
      </c>
      <c r="F971" s="11">
        <v>21</v>
      </c>
    </row>
    <row r="972" spans="1:6" ht="15.75" customHeight="1" x14ac:dyDescent="0.2">
      <c r="A972" s="7" t="s">
        <v>1547</v>
      </c>
      <c r="B972" s="8" t="s">
        <v>1524</v>
      </c>
      <c r="C972" s="6" t="s">
        <v>794</v>
      </c>
      <c r="E972" s="10" t="s">
        <v>9</v>
      </c>
      <c r="F972" s="11">
        <v>21</v>
      </c>
    </row>
    <row r="973" spans="1:6" ht="15.75" customHeight="1" x14ac:dyDescent="0.2">
      <c r="A973" s="7" t="s">
        <v>1548</v>
      </c>
      <c r="B973" s="8" t="s">
        <v>1524</v>
      </c>
      <c r="C973" s="6" t="s">
        <v>443</v>
      </c>
      <c r="E973" s="10" t="s">
        <v>9</v>
      </c>
      <c r="F973" s="11">
        <v>21</v>
      </c>
    </row>
    <row r="974" spans="1:6" ht="15.75" customHeight="1" x14ac:dyDescent="0.2">
      <c r="A974" s="7" t="s">
        <v>1549</v>
      </c>
      <c r="B974" s="8" t="s">
        <v>1524</v>
      </c>
      <c r="C974" s="6" t="s">
        <v>313</v>
      </c>
      <c r="E974" s="10" t="s">
        <v>9</v>
      </c>
      <c r="F974" s="11">
        <v>21</v>
      </c>
    </row>
    <row r="975" spans="1:6" ht="15.75" customHeight="1" x14ac:dyDescent="0.2">
      <c r="A975" s="7" t="s">
        <v>1550</v>
      </c>
      <c r="B975" s="8" t="s">
        <v>1524</v>
      </c>
      <c r="C975" s="6" t="s">
        <v>315</v>
      </c>
      <c r="E975" s="10" t="s">
        <v>9</v>
      </c>
      <c r="F975" s="11">
        <v>21</v>
      </c>
    </row>
    <row r="976" spans="1:6" ht="15.75" customHeight="1" x14ac:dyDescent="0.2">
      <c r="A976" s="7" t="s">
        <v>1551</v>
      </c>
      <c r="B976" s="8" t="s">
        <v>1524</v>
      </c>
      <c r="C976" s="6" t="s">
        <v>1411</v>
      </c>
      <c r="E976" s="10" t="s">
        <v>9</v>
      </c>
      <c r="F976" s="11">
        <v>21</v>
      </c>
    </row>
    <row r="977" spans="1:6" ht="15.75" customHeight="1" x14ac:dyDescent="0.2">
      <c r="A977" s="7" t="s">
        <v>1552</v>
      </c>
      <c r="B977" s="8" t="s">
        <v>1524</v>
      </c>
      <c r="C977" s="6" t="s">
        <v>1413</v>
      </c>
      <c r="E977" s="10" t="s">
        <v>9</v>
      </c>
      <c r="F977" s="11">
        <v>21</v>
      </c>
    </row>
    <row r="978" spans="1:6" ht="15.75" customHeight="1" x14ac:dyDescent="0.2">
      <c r="A978" s="7" t="s">
        <v>1553</v>
      </c>
      <c r="B978" s="8" t="s">
        <v>1524</v>
      </c>
      <c r="C978" s="6" t="s">
        <v>1415</v>
      </c>
      <c r="E978" s="10" t="s">
        <v>9</v>
      </c>
      <c r="F978" s="11">
        <v>21</v>
      </c>
    </row>
    <row r="979" spans="1:6" ht="15.75" customHeight="1" x14ac:dyDescent="0.2">
      <c r="A979" s="7" t="s">
        <v>1554</v>
      </c>
      <c r="B979" s="8" t="s">
        <v>1524</v>
      </c>
      <c r="C979" s="6" t="s">
        <v>1417</v>
      </c>
      <c r="E979" s="10" t="s">
        <v>9</v>
      </c>
      <c r="F979" s="11">
        <v>21</v>
      </c>
    </row>
    <row r="980" spans="1:6" ht="15.75" customHeight="1" x14ac:dyDescent="0.2">
      <c r="A980" s="7" t="s">
        <v>1555</v>
      </c>
      <c r="B980" s="8" t="s">
        <v>1524</v>
      </c>
      <c r="C980" s="6" t="s">
        <v>1419</v>
      </c>
      <c r="E980" s="10" t="s">
        <v>9</v>
      </c>
      <c r="F980" s="11">
        <v>21</v>
      </c>
    </row>
    <row r="981" spans="1:6" ht="15.75" customHeight="1" x14ac:dyDescent="0.2">
      <c r="A981" s="7" t="s">
        <v>1556</v>
      </c>
      <c r="B981" s="8" t="s">
        <v>1524</v>
      </c>
      <c r="C981" s="6" t="s">
        <v>1421</v>
      </c>
      <c r="E981" s="10" t="s">
        <v>9</v>
      </c>
      <c r="F981" s="11">
        <v>21</v>
      </c>
    </row>
    <row r="982" spans="1:6" ht="15.75" customHeight="1" x14ac:dyDescent="0.2">
      <c r="A982" s="7" t="s">
        <v>1557</v>
      </c>
      <c r="B982" s="8" t="s">
        <v>1524</v>
      </c>
      <c r="C982" s="6" t="s">
        <v>1558</v>
      </c>
      <c r="E982" s="10" t="s">
        <v>9</v>
      </c>
      <c r="F982" s="11">
        <v>21</v>
      </c>
    </row>
    <row r="983" spans="1:6" ht="15.75" customHeight="1" x14ac:dyDescent="0.2">
      <c r="A983" s="7" t="s">
        <v>1559</v>
      </c>
      <c r="B983" s="8" t="s">
        <v>1524</v>
      </c>
      <c r="C983" s="6" t="s">
        <v>448</v>
      </c>
      <c r="E983" s="10" t="s">
        <v>9</v>
      </c>
      <c r="F983" s="11">
        <v>21</v>
      </c>
    </row>
    <row r="984" spans="1:6" ht="15.75" customHeight="1" x14ac:dyDescent="0.2">
      <c r="A984" s="7" t="s">
        <v>1560</v>
      </c>
      <c r="B984" s="15" t="s">
        <v>1524</v>
      </c>
      <c r="C984" s="6" t="s">
        <v>1561</v>
      </c>
      <c r="E984" s="10" t="s">
        <v>9</v>
      </c>
      <c r="F984" s="11">
        <v>21</v>
      </c>
    </row>
    <row r="985" spans="1:6" ht="15.75" customHeight="1" x14ac:dyDescent="0.2">
      <c r="A985" s="7" t="s">
        <v>1562</v>
      </c>
      <c r="B985" s="8" t="s">
        <v>1524</v>
      </c>
      <c r="C985" s="6" t="s">
        <v>1563</v>
      </c>
      <c r="E985" s="10" t="s">
        <v>9</v>
      </c>
      <c r="F985" s="11">
        <v>21</v>
      </c>
    </row>
    <row r="986" spans="1:6" ht="15.75" customHeight="1" x14ac:dyDescent="0.2">
      <c r="A986" s="7" t="s">
        <v>1564</v>
      </c>
      <c r="B986" s="15" t="s">
        <v>1524</v>
      </c>
      <c r="C986" s="17" t="s">
        <v>1565</v>
      </c>
      <c r="E986" s="10" t="s">
        <v>9</v>
      </c>
      <c r="F986" s="11">
        <v>21</v>
      </c>
    </row>
    <row r="987" spans="1:6" ht="15.75" customHeight="1" x14ac:dyDescent="0.2">
      <c r="A987" s="7" t="s">
        <v>1566</v>
      </c>
      <c r="B987" s="8" t="s">
        <v>1524</v>
      </c>
      <c r="C987" s="6" t="s">
        <v>1567</v>
      </c>
      <c r="D987" s="9">
        <v>36948</v>
      </c>
      <c r="E987" s="10" t="s">
        <v>9</v>
      </c>
      <c r="F987" s="11">
        <v>21</v>
      </c>
    </row>
    <row r="988" spans="1:6" ht="15.75" customHeight="1" x14ac:dyDescent="0.2">
      <c r="A988" s="7" t="s">
        <v>1568</v>
      </c>
      <c r="B988" s="8" t="s">
        <v>1524</v>
      </c>
      <c r="C988" s="6" t="s">
        <v>1569</v>
      </c>
      <c r="D988" s="9">
        <v>36948</v>
      </c>
      <c r="E988" s="10" t="s">
        <v>9</v>
      </c>
      <c r="F988" s="11">
        <v>21</v>
      </c>
    </row>
    <row r="989" spans="1:6" ht="15.75" customHeight="1" x14ac:dyDescent="0.2">
      <c r="A989" s="7" t="s">
        <v>1570</v>
      </c>
      <c r="B989" s="8" t="s">
        <v>1524</v>
      </c>
      <c r="C989" s="6" t="s">
        <v>1571</v>
      </c>
      <c r="D989" s="9">
        <v>37067</v>
      </c>
      <c r="E989" s="10" t="s">
        <v>9</v>
      </c>
      <c r="F989" s="11">
        <v>21</v>
      </c>
    </row>
    <row r="990" spans="1:6" ht="15.75" customHeight="1" x14ac:dyDescent="0.2">
      <c r="A990" s="7" t="s">
        <v>1572</v>
      </c>
      <c r="B990" s="8" t="s">
        <v>1524</v>
      </c>
      <c r="C990" s="6" t="s">
        <v>1573</v>
      </c>
      <c r="D990" s="9">
        <v>37592</v>
      </c>
      <c r="E990" s="10" t="s">
        <v>9</v>
      </c>
      <c r="F990" s="11">
        <v>21</v>
      </c>
    </row>
    <row r="991" spans="1:6" ht="15.75" customHeight="1" x14ac:dyDescent="0.2">
      <c r="A991" s="7" t="s">
        <v>1574</v>
      </c>
      <c r="B991" s="8" t="s">
        <v>1524</v>
      </c>
      <c r="C991" s="6" t="s">
        <v>1575</v>
      </c>
      <c r="D991" s="9">
        <v>37128</v>
      </c>
      <c r="E991" s="10" t="s">
        <v>9</v>
      </c>
      <c r="F991" s="11">
        <v>21</v>
      </c>
    </row>
    <row r="992" spans="1:6" ht="15.75" customHeight="1" x14ac:dyDescent="0.2">
      <c r="A992" s="7" t="s">
        <v>1580</v>
      </c>
      <c r="B992" s="8" t="s">
        <v>1577</v>
      </c>
      <c r="C992" s="6" t="s">
        <v>380</v>
      </c>
      <c r="D992" s="9">
        <v>34563</v>
      </c>
      <c r="E992" s="10" t="s">
        <v>9</v>
      </c>
      <c r="F992" s="11">
        <v>4</v>
      </c>
    </row>
    <row r="993" spans="1:6" ht="15.75" customHeight="1" x14ac:dyDescent="0.2">
      <c r="A993" s="7" t="s">
        <v>1581</v>
      </c>
      <c r="B993" s="8" t="s">
        <v>1577</v>
      </c>
      <c r="C993" s="6" t="s">
        <v>1582</v>
      </c>
      <c r="D993" s="9">
        <v>34563</v>
      </c>
      <c r="E993" s="10" t="s">
        <v>9</v>
      </c>
      <c r="F993" s="11">
        <v>10</v>
      </c>
    </row>
    <row r="994" spans="1:6" ht="15.75" customHeight="1" x14ac:dyDescent="0.2">
      <c r="A994" s="7" t="s">
        <v>1583</v>
      </c>
      <c r="B994" s="8" t="s">
        <v>1577</v>
      </c>
      <c r="C994" s="6" t="s">
        <v>50</v>
      </c>
      <c r="D994" s="9">
        <v>34988</v>
      </c>
      <c r="E994" s="10" t="s">
        <v>9</v>
      </c>
      <c r="F994" s="11">
        <v>7</v>
      </c>
    </row>
    <row r="995" spans="1:6" ht="15.75" customHeight="1" x14ac:dyDescent="0.2">
      <c r="A995" s="7" t="s">
        <v>1584</v>
      </c>
      <c r="B995" s="8" t="s">
        <v>1577</v>
      </c>
      <c r="C995" s="6" t="s">
        <v>1585</v>
      </c>
      <c r="D995" s="9">
        <v>34988</v>
      </c>
      <c r="E995" s="10" t="s">
        <v>9</v>
      </c>
      <c r="F995" s="11">
        <v>10</v>
      </c>
    </row>
    <row r="996" spans="1:6" ht="15.75" customHeight="1" x14ac:dyDescent="0.2">
      <c r="A996" s="7" t="s">
        <v>1576</v>
      </c>
      <c r="B996" s="8" t="s">
        <v>1577</v>
      </c>
      <c r="C996" s="6" t="s">
        <v>1578</v>
      </c>
      <c r="D996" s="9">
        <v>36789</v>
      </c>
      <c r="E996" s="10" t="s">
        <v>766</v>
      </c>
      <c r="F996" s="11">
        <v>24</v>
      </c>
    </row>
    <row r="997" spans="1:6" ht="15.75" customHeight="1" x14ac:dyDescent="0.2">
      <c r="A997" s="7" t="s">
        <v>1579</v>
      </c>
      <c r="B997" s="8" t="s">
        <v>1577</v>
      </c>
      <c r="C997" s="6" t="s">
        <v>1578</v>
      </c>
      <c r="D997" s="9">
        <v>37316</v>
      </c>
      <c r="E997" s="10" t="s">
        <v>766</v>
      </c>
      <c r="F997" s="11">
        <v>24</v>
      </c>
    </row>
    <row r="998" spans="1:6" ht="15.75" customHeight="1" x14ac:dyDescent="0.2">
      <c r="A998" s="7" t="s">
        <v>1586</v>
      </c>
      <c r="B998" s="8" t="s">
        <v>1587</v>
      </c>
      <c r="C998" s="6" t="s">
        <v>36</v>
      </c>
      <c r="D998" s="9">
        <v>40373</v>
      </c>
      <c r="E998" s="10" t="s">
        <v>9</v>
      </c>
      <c r="F998" s="11">
        <v>7</v>
      </c>
    </row>
    <row r="999" spans="1:6" ht="15.75" customHeight="1" x14ac:dyDescent="0.2">
      <c r="A999" s="7" t="s">
        <v>1588</v>
      </c>
      <c r="B999" s="8" t="s">
        <v>1587</v>
      </c>
      <c r="C999" s="6" t="s">
        <v>1589</v>
      </c>
      <c r="D999" s="9">
        <v>39576</v>
      </c>
      <c r="E999" s="10" t="s">
        <v>9</v>
      </c>
      <c r="F999" s="11">
        <v>23</v>
      </c>
    </row>
    <row r="1000" spans="1:6" ht="15.75" customHeight="1" x14ac:dyDescent="0.2">
      <c r="A1000" s="7" t="s">
        <v>1590</v>
      </c>
      <c r="B1000" s="8" t="s">
        <v>1591</v>
      </c>
      <c r="C1000" s="6" t="s">
        <v>1592</v>
      </c>
      <c r="D1000" s="9">
        <v>41332</v>
      </c>
      <c r="E1000" s="10" t="s">
        <v>9</v>
      </c>
      <c r="F1000" s="11">
        <v>23</v>
      </c>
    </row>
    <row r="1001" spans="1:6" ht="15.75" customHeight="1" x14ac:dyDescent="0.2">
      <c r="A1001" s="7" t="s">
        <v>1593</v>
      </c>
      <c r="B1001" s="8" t="s">
        <v>1594</v>
      </c>
      <c r="C1001" s="6" t="s">
        <v>1595</v>
      </c>
      <c r="D1001" s="9">
        <v>39162</v>
      </c>
      <c r="E1001" s="10" t="s">
        <v>9</v>
      </c>
      <c r="F1001" s="11">
        <v>4</v>
      </c>
    </row>
    <row r="1002" spans="1:6" ht="15.75" customHeight="1" x14ac:dyDescent="0.2">
      <c r="A1002" s="7" t="s">
        <v>1596</v>
      </c>
      <c r="B1002" s="8" t="s">
        <v>1594</v>
      </c>
      <c r="C1002" s="6" t="s">
        <v>36</v>
      </c>
      <c r="D1002" s="9">
        <v>39994</v>
      </c>
      <c r="E1002" s="10" t="s">
        <v>9</v>
      </c>
      <c r="F1002" s="11">
        <v>7</v>
      </c>
    </row>
    <row r="1003" spans="1:6" ht="15.75" customHeight="1" x14ac:dyDescent="0.2">
      <c r="A1003" s="7" t="s">
        <v>1597</v>
      </c>
      <c r="B1003" s="8" t="s">
        <v>1598</v>
      </c>
      <c r="C1003" s="6" t="s">
        <v>30</v>
      </c>
      <c r="D1003" s="9">
        <v>38306</v>
      </c>
      <c r="E1003" s="10" t="s">
        <v>9</v>
      </c>
      <c r="F1003" s="11">
        <v>4</v>
      </c>
    </row>
    <row r="1004" spans="1:6" ht="15.75" customHeight="1" x14ac:dyDescent="0.2">
      <c r="A1004" s="7" t="s">
        <v>1599</v>
      </c>
      <c r="B1004" s="8" t="s">
        <v>1598</v>
      </c>
      <c r="C1004" s="6" t="s">
        <v>36</v>
      </c>
      <c r="D1004" s="9">
        <v>38748</v>
      </c>
      <c r="E1004" s="10" t="s">
        <v>9</v>
      </c>
      <c r="F1004" s="11">
        <v>7</v>
      </c>
    </row>
    <row r="1005" spans="1:6" ht="15.75" customHeight="1" x14ac:dyDescent="0.2">
      <c r="A1005" s="12" t="s">
        <v>1600</v>
      </c>
      <c r="B1005" s="8" t="s">
        <v>1598</v>
      </c>
      <c r="C1005" s="6" t="s">
        <v>1601</v>
      </c>
      <c r="D1005" s="9">
        <v>38748</v>
      </c>
      <c r="E1005" s="10" t="s">
        <v>9</v>
      </c>
      <c r="F1005" s="11">
        <v>10</v>
      </c>
    </row>
    <row r="1006" spans="1:6" ht="15.75" customHeight="1" x14ac:dyDescent="0.2">
      <c r="A1006" s="7" t="s">
        <v>1602</v>
      </c>
      <c r="B1006" s="8" t="s">
        <v>1603</v>
      </c>
      <c r="C1006" s="6" t="s">
        <v>30</v>
      </c>
      <c r="D1006" s="9">
        <v>37088</v>
      </c>
      <c r="E1006" s="10" t="s">
        <v>9</v>
      </c>
      <c r="F1006" s="11">
        <v>4</v>
      </c>
    </row>
    <row r="1007" spans="1:6" ht="15.75" customHeight="1" x14ac:dyDescent="0.2">
      <c r="A1007" s="7" t="s">
        <v>1604</v>
      </c>
      <c r="B1007" s="8" t="s">
        <v>1603</v>
      </c>
      <c r="C1007" s="6" t="s">
        <v>1605</v>
      </c>
      <c r="D1007" s="9">
        <v>37460</v>
      </c>
      <c r="E1007" s="10" t="s">
        <v>31</v>
      </c>
      <c r="F1007" s="11">
        <v>24</v>
      </c>
    </row>
    <row r="1008" spans="1:6" ht="15.75" customHeight="1" x14ac:dyDescent="0.2">
      <c r="A1008" s="7" t="s">
        <v>1606</v>
      </c>
      <c r="B1008" s="8" t="s">
        <v>1607</v>
      </c>
      <c r="C1008" s="6" t="s">
        <v>1608</v>
      </c>
      <c r="D1008" s="9">
        <v>38114</v>
      </c>
      <c r="E1008" s="10" t="s">
        <v>9</v>
      </c>
      <c r="F1008" s="11">
        <v>4</v>
      </c>
    </row>
    <row r="1009" spans="1:237" ht="15.75" customHeight="1" x14ac:dyDescent="0.2">
      <c r="A1009" s="7" t="s">
        <v>1609</v>
      </c>
      <c r="B1009" s="8" t="s">
        <v>1607</v>
      </c>
      <c r="C1009" s="6" t="s">
        <v>453</v>
      </c>
      <c r="D1009" s="9">
        <v>38793</v>
      </c>
      <c r="E1009" s="10" t="s">
        <v>9</v>
      </c>
      <c r="F1009" s="11">
        <v>6</v>
      </c>
    </row>
    <row r="1010" spans="1:237" ht="15.75" customHeight="1" x14ac:dyDescent="0.2">
      <c r="A1010" s="7" t="s">
        <v>1610</v>
      </c>
      <c r="B1010" s="8" t="s">
        <v>1607</v>
      </c>
      <c r="C1010" s="6" t="s">
        <v>1611</v>
      </c>
      <c r="D1010" s="9">
        <v>38967</v>
      </c>
      <c r="E1010" s="10" t="s">
        <v>766</v>
      </c>
      <c r="F1010" s="11">
        <v>24</v>
      </c>
    </row>
    <row r="1011" spans="1:237" ht="15.75" customHeight="1" x14ac:dyDescent="0.2">
      <c r="A1011" s="7" t="s">
        <v>1612</v>
      </c>
      <c r="B1011" s="8" t="s">
        <v>1613</v>
      </c>
      <c r="C1011" s="6" t="s">
        <v>299</v>
      </c>
      <c r="D1011" s="9">
        <v>41621</v>
      </c>
      <c r="E1011" s="10" t="s">
        <v>9</v>
      </c>
      <c r="F1011" s="11">
        <v>4</v>
      </c>
    </row>
    <row r="1012" spans="1:237" ht="15.75" customHeight="1" x14ac:dyDescent="0.2">
      <c r="A1012" s="7" t="s">
        <v>3808</v>
      </c>
      <c r="B1012" s="8" t="s">
        <v>1613</v>
      </c>
      <c r="C1012" s="6" t="s">
        <v>3809</v>
      </c>
      <c r="D1012" s="9">
        <v>42024</v>
      </c>
      <c r="E1012" s="10" t="s">
        <v>9</v>
      </c>
      <c r="F1012" s="11">
        <v>12</v>
      </c>
    </row>
    <row r="1013" spans="1:237" ht="15.75" customHeight="1" x14ac:dyDescent="0.2">
      <c r="A1013" s="7" t="s">
        <v>4999</v>
      </c>
      <c r="B1013" s="8" t="s">
        <v>1613</v>
      </c>
      <c r="C1013" s="6" t="s">
        <v>5000</v>
      </c>
      <c r="D1013" s="9">
        <v>42639</v>
      </c>
      <c r="E1013" s="10" t="s">
        <v>9</v>
      </c>
      <c r="F1013" s="11">
        <v>12</v>
      </c>
      <c r="G1013" s="111"/>
      <c r="H1013" s="111"/>
      <c r="I1013" s="111"/>
      <c r="J1013" s="111"/>
      <c r="K1013" s="111"/>
      <c r="L1013" s="111"/>
      <c r="M1013" s="111"/>
      <c r="N1013" s="111"/>
      <c r="O1013" s="111"/>
      <c r="P1013" s="111"/>
      <c r="Q1013" s="111"/>
      <c r="R1013" s="111"/>
      <c r="S1013" s="111"/>
      <c r="T1013" s="111"/>
      <c r="U1013" s="111"/>
      <c r="V1013" s="111"/>
      <c r="W1013" s="111"/>
      <c r="X1013" s="111"/>
      <c r="Y1013" s="111"/>
      <c r="Z1013" s="111"/>
      <c r="AA1013" s="111"/>
      <c r="AB1013" s="111"/>
      <c r="AC1013" s="111"/>
      <c r="AD1013" s="111"/>
      <c r="AE1013" s="111"/>
      <c r="AF1013" s="111"/>
      <c r="AG1013" s="111"/>
      <c r="AH1013" s="111"/>
      <c r="AI1013" s="111"/>
      <c r="AJ1013" s="111"/>
      <c r="AK1013" s="111"/>
      <c r="AL1013" s="111"/>
      <c r="AM1013" s="111"/>
      <c r="AN1013" s="111"/>
      <c r="AO1013" s="111"/>
      <c r="AP1013" s="111"/>
      <c r="AQ1013" s="111"/>
      <c r="AR1013" s="111"/>
      <c r="AS1013" s="111"/>
      <c r="AT1013" s="111"/>
      <c r="AU1013" s="111"/>
      <c r="AV1013" s="111"/>
      <c r="AW1013" s="111"/>
      <c r="AX1013" s="111"/>
      <c r="AY1013" s="111"/>
      <c r="AZ1013" s="111"/>
      <c r="BA1013" s="111"/>
      <c r="BB1013" s="111"/>
      <c r="BC1013" s="111"/>
      <c r="BD1013" s="111"/>
      <c r="BE1013" s="111"/>
      <c r="BF1013" s="111"/>
      <c r="BG1013" s="111"/>
      <c r="BH1013" s="111"/>
      <c r="BI1013" s="111"/>
      <c r="BJ1013" s="111"/>
      <c r="BK1013" s="111"/>
      <c r="BL1013" s="111"/>
      <c r="BM1013" s="111"/>
      <c r="BN1013" s="111"/>
      <c r="BO1013" s="111"/>
      <c r="BP1013" s="111"/>
      <c r="BQ1013" s="111"/>
      <c r="BR1013" s="111"/>
      <c r="BS1013" s="111"/>
      <c r="BT1013" s="111"/>
      <c r="BU1013" s="111"/>
      <c r="BV1013" s="111"/>
      <c r="BW1013" s="111"/>
      <c r="BX1013" s="111"/>
      <c r="BY1013" s="111"/>
      <c r="BZ1013" s="111"/>
      <c r="CA1013" s="111"/>
      <c r="CB1013" s="111"/>
      <c r="CC1013" s="111"/>
      <c r="CD1013" s="111"/>
      <c r="CE1013" s="111"/>
      <c r="CF1013" s="111"/>
      <c r="CG1013" s="111"/>
      <c r="CH1013" s="111"/>
      <c r="CI1013" s="111"/>
      <c r="CJ1013" s="111"/>
      <c r="CK1013" s="111"/>
      <c r="CL1013" s="111"/>
      <c r="CM1013" s="111"/>
      <c r="CN1013" s="111"/>
      <c r="CO1013" s="111"/>
      <c r="CP1013" s="111"/>
      <c r="CQ1013" s="111"/>
      <c r="CR1013" s="111"/>
      <c r="CS1013" s="111"/>
      <c r="CT1013" s="111"/>
      <c r="CU1013" s="111"/>
      <c r="CV1013" s="111"/>
      <c r="CW1013" s="111"/>
      <c r="CX1013" s="111"/>
      <c r="CY1013" s="111"/>
      <c r="CZ1013" s="111"/>
      <c r="DA1013" s="111"/>
      <c r="DB1013" s="111"/>
      <c r="DC1013" s="111"/>
      <c r="DD1013" s="111"/>
      <c r="DE1013" s="111"/>
      <c r="DF1013" s="111"/>
      <c r="DG1013" s="111"/>
      <c r="DH1013" s="111"/>
      <c r="DI1013" s="111"/>
      <c r="DJ1013" s="111"/>
      <c r="DK1013" s="111"/>
      <c r="DL1013" s="111"/>
      <c r="DM1013" s="111"/>
      <c r="DN1013" s="111"/>
      <c r="DO1013" s="111"/>
      <c r="DP1013" s="111"/>
      <c r="DQ1013" s="111"/>
      <c r="DR1013" s="111"/>
      <c r="DS1013" s="111"/>
      <c r="DT1013" s="111"/>
      <c r="DU1013" s="111"/>
      <c r="DV1013" s="111"/>
      <c r="DW1013" s="111"/>
      <c r="DX1013" s="111"/>
      <c r="DY1013" s="111"/>
      <c r="DZ1013" s="111"/>
      <c r="EA1013" s="111"/>
      <c r="EB1013" s="111"/>
      <c r="EO1013" s="111"/>
      <c r="EP1013" s="111"/>
      <c r="EQ1013" s="111"/>
      <c r="ER1013" s="111"/>
      <c r="ES1013" s="111"/>
      <c r="ET1013" s="111"/>
      <c r="EU1013" s="111"/>
      <c r="EV1013" s="111"/>
      <c r="EW1013" s="111"/>
      <c r="EX1013" s="111"/>
      <c r="EY1013" s="111"/>
      <c r="EZ1013" s="111"/>
      <c r="FA1013" s="111"/>
      <c r="FB1013" s="111"/>
      <c r="FC1013" s="111"/>
      <c r="FD1013" s="111"/>
      <c r="FE1013" s="111"/>
      <c r="FF1013" s="111"/>
      <c r="FG1013" s="111"/>
      <c r="FH1013" s="111"/>
      <c r="FI1013" s="111"/>
      <c r="FJ1013" s="111"/>
      <c r="FK1013" s="111"/>
      <c r="FL1013" s="111"/>
      <c r="FM1013" s="111"/>
      <c r="FN1013" s="111"/>
      <c r="FO1013" s="111"/>
      <c r="FP1013" s="111"/>
      <c r="FQ1013" s="111"/>
      <c r="FR1013" s="111"/>
      <c r="FS1013" s="111"/>
      <c r="FT1013" s="111"/>
      <c r="FU1013" s="111"/>
      <c r="FV1013" s="111"/>
      <c r="FW1013" s="111"/>
      <c r="FX1013" s="111"/>
      <c r="FY1013" s="111"/>
      <c r="FZ1013" s="111"/>
      <c r="GA1013" s="111"/>
      <c r="GB1013" s="111"/>
      <c r="GC1013" s="111"/>
      <c r="GD1013" s="111"/>
      <c r="GE1013" s="111"/>
      <c r="GF1013" s="111"/>
      <c r="GG1013" s="111"/>
      <c r="GH1013" s="111"/>
      <c r="GI1013" s="111"/>
      <c r="GJ1013" s="111"/>
      <c r="GK1013" s="111"/>
      <c r="GL1013" s="111"/>
      <c r="GM1013" s="111"/>
      <c r="GN1013" s="111"/>
      <c r="GO1013" s="111"/>
      <c r="GP1013" s="111"/>
      <c r="GQ1013" s="111"/>
      <c r="GR1013" s="111"/>
      <c r="GS1013" s="111"/>
      <c r="GT1013" s="111"/>
      <c r="GU1013" s="111"/>
      <c r="GV1013" s="111"/>
      <c r="GW1013" s="111"/>
      <c r="GX1013" s="111"/>
      <c r="GY1013" s="111"/>
      <c r="GZ1013" s="111"/>
      <c r="HA1013" s="111"/>
      <c r="HB1013" s="111"/>
      <c r="HC1013" s="111"/>
      <c r="HD1013" s="111"/>
      <c r="HE1013" s="111"/>
      <c r="HF1013" s="111"/>
      <c r="HG1013" s="111"/>
      <c r="HH1013" s="111"/>
      <c r="HI1013" s="111"/>
      <c r="HJ1013" s="111"/>
      <c r="HK1013" s="111"/>
      <c r="HL1013" s="111"/>
      <c r="HM1013" s="111"/>
      <c r="HN1013" s="111"/>
      <c r="HO1013" s="111"/>
      <c r="HP1013" s="111"/>
      <c r="HQ1013" s="111"/>
      <c r="HR1013" s="111"/>
      <c r="HS1013" s="111"/>
      <c r="HT1013" s="111"/>
      <c r="HU1013" s="111"/>
      <c r="HV1013" s="111"/>
      <c r="HW1013" s="111"/>
      <c r="HX1013" s="111"/>
      <c r="HY1013" s="111"/>
      <c r="HZ1013" s="111"/>
      <c r="IA1013" s="111"/>
      <c r="IB1013" s="111"/>
      <c r="IC1013" s="111"/>
    </row>
    <row r="1014" spans="1:237" ht="15.75" customHeight="1" x14ac:dyDescent="0.2">
      <c r="A1014" s="7" t="s">
        <v>1616</v>
      </c>
      <c r="B1014" s="8" t="s">
        <v>1615</v>
      </c>
      <c r="C1014" s="6" t="s">
        <v>290</v>
      </c>
      <c r="D1014" s="9">
        <v>38775</v>
      </c>
      <c r="E1014" s="10" t="s">
        <v>31</v>
      </c>
      <c r="F1014" s="11">
        <v>4</v>
      </c>
    </row>
    <row r="1015" spans="1:237" ht="15.75" customHeight="1" x14ac:dyDescent="0.2">
      <c r="A1015" s="7" t="s">
        <v>1614</v>
      </c>
      <c r="B1015" s="8" t="s">
        <v>1615</v>
      </c>
      <c r="C1015" s="6" t="s">
        <v>995</v>
      </c>
      <c r="D1015" s="9">
        <v>41066</v>
      </c>
      <c r="E1015" s="10" t="s">
        <v>31</v>
      </c>
      <c r="F1015" s="11">
        <v>7</v>
      </c>
    </row>
    <row r="1016" spans="1:237" ht="15.75" customHeight="1" x14ac:dyDescent="0.2">
      <c r="A1016" s="7" t="s">
        <v>1617</v>
      </c>
      <c r="B1016" s="8" t="s">
        <v>1615</v>
      </c>
      <c r="C1016" s="6" t="s">
        <v>36</v>
      </c>
      <c r="D1016" s="9">
        <v>41781</v>
      </c>
      <c r="E1016" s="10" t="s">
        <v>31</v>
      </c>
      <c r="F1016" s="11">
        <v>7</v>
      </c>
    </row>
    <row r="1017" spans="1:237" ht="15.75" customHeight="1" x14ac:dyDescent="0.2">
      <c r="A1017" s="7" t="s">
        <v>1618</v>
      </c>
      <c r="B1017" s="8" t="s">
        <v>1619</v>
      </c>
      <c r="C1017" s="6" t="s">
        <v>290</v>
      </c>
      <c r="D1017" s="9">
        <v>38483</v>
      </c>
      <c r="E1017" s="10" t="s">
        <v>9</v>
      </c>
      <c r="F1017" s="11">
        <v>4</v>
      </c>
    </row>
    <row r="1018" spans="1:237" ht="15.75" customHeight="1" x14ac:dyDescent="0.2">
      <c r="A1018" s="7" t="s">
        <v>1621</v>
      </c>
      <c r="B1018" s="8" t="s">
        <v>1619</v>
      </c>
      <c r="C1018" s="6" t="s">
        <v>614</v>
      </c>
      <c r="D1018" s="9">
        <v>39343</v>
      </c>
      <c r="E1018" s="10" t="s">
        <v>9</v>
      </c>
      <c r="F1018" s="11">
        <v>24</v>
      </c>
    </row>
    <row r="1019" spans="1:237" ht="15.75" customHeight="1" x14ac:dyDescent="0.2">
      <c r="A1019" s="7" t="s">
        <v>1623</v>
      </c>
      <c r="B1019" s="8" t="s">
        <v>1619</v>
      </c>
      <c r="C1019" s="6" t="s">
        <v>1624</v>
      </c>
      <c r="D1019" s="9">
        <v>39877</v>
      </c>
      <c r="E1019" s="10" t="s">
        <v>9</v>
      </c>
      <c r="F1019" s="11">
        <v>15</v>
      </c>
    </row>
    <row r="1020" spans="1:237" ht="15.75" customHeight="1" x14ac:dyDescent="0.2">
      <c r="A1020" s="7" t="s">
        <v>1622</v>
      </c>
      <c r="B1020" s="8" t="s">
        <v>1619</v>
      </c>
      <c r="C1020" s="6" t="s">
        <v>36</v>
      </c>
      <c r="D1020" s="9">
        <v>39353</v>
      </c>
      <c r="E1020" s="10" t="s">
        <v>9</v>
      </c>
      <c r="F1020" s="11">
        <v>7</v>
      </c>
    </row>
    <row r="1021" spans="1:237" ht="15.75" customHeight="1" x14ac:dyDescent="0.2">
      <c r="A1021" s="7" t="s">
        <v>1626</v>
      </c>
      <c r="B1021" s="8" t="s">
        <v>1619</v>
      </c>
      <c r="C1021" s="6" t="s">
        <v>1627</v>
      </c>
      <c r="D1021" s="9">
        <v>40032</v>
      </c>
      <c r="E1021" s="10" t="s">
        <v>9</v>
      </c>
      <c r="F1021" s="11">
        <v>15</v>
      </c>
    </row>
    <row r="1022" spans="1:237" ht="15.75" customHeight="1" x14ac:dyDescent="0.2">
      <c r="A1022" s="7" t="s">
        <v>1629</v>
      </c>
      <c r="B1022" s="8" t="s">
        <v>1619</v>
      </c>
      <c r="C1022" s="6" t="s">
        <v>1630</v>
      </c>
      <c r="D1022" s="9">
        <v>40358</v>
      </c>
      <c r="E1022" s="10" t="s">
        <v>9</v>
      </c>
      <c r="F1022" s="11">
        <v>13</v>
      </c>
    </row>
    <row r="1023" spans="1:237" ht="15.75" customHeight="1" x14ac:dyDescent="0.2">
      <c r="A1023" s="7" t="s">
        <v>1620</v>
      </c>
      <c r="B1023" s="8" t="s">
        <v>1619</v>
      </c>
      <c r="C1023" s="6" t="s">
        <v>290</v>
      </c>
      <c r="D1023" s="9">
        <v>38483</v>
      </c>
      <c r="E1023" s="10" t="s">
        <v>37</v>
      </c>
      <c r="F1023" s="11">
        <v>24</v>
      </c>
    </row>
    <row r="1024" spans="1:237" ht="15.75" customHeight="1" x14ac:dyDescent="0.2">
      <c r="A1024" s="7" t="s">
        <v>1625</v>
      </c>
      <c r="B1024" s="8" t="s">
        <v>1619</v>
      </c>
      <c r="C1024" s="6" t="s">
        <v>1624</v>
      </c>
      <c r="D1024" s="9">
        <v>39877</v>
      </c>
      <c r="E1024" s="10" t="s">
        <v>37</v>
      </c>
      <c r="F1024" s="11">
        <v>15</v>
      </c>
    </row>
    <row r="1025" spans="1:6" ht="15.75" customHeight="1" x14ac:dyDescent="0.2">
      <c r="A1025" s="7" t="s">
        <v>1628</v>
      </c>
      <c r="B1025" s="8" t="s">
        <v>1619</v>
      </c>
      <c r="C1025" s="6" t="s">
        <v>1627</v>
      </c>
      <c r="D1025" s="9">
        <v>40032</v>
      </c>
      <c r="E1025" s="10" t="s">
        <v>37</v>
      </c>
      <c r="F1025" s="11">
        <v>11</v>
      </c>
    </row>
    <row r="1026" spans="1:6" ht="15.75" customHeight="1" x14ac:dyDescent="0.2">
      <c r="A1026" s="7" t="s">
        <v>1631</v>
      </c>
      <c r="B1026" s="8" t="s">
        <v>1619</v>
      </c>
      <c r="C1026" s="6" t="s">
        <v>1630</v>
      </c>
      <c r="D1026" s="9">
        <v>40358</v>
      </c>
      <c r="E1026" s="10" t="s">
        <v>37</v>
      </c>
      <c r="F1026" s="11">
        <v>13</v>
      </c>
    </row>
    <row r="1027" spans="1:6" ht="15.75" customHeight="1" x14ac:dyDescent="0.2">
      <c r="A1027" s="7" t="s">
        <v>4327</v>
      </c>
      <c r="B1027" s="8" t="s">
        <v>4328</v>
      </c>
      <c r="C1027" s="6" t="s">
        <v>30</v>
      </c>
      <c r="D1027" s="9">
        <v>41988</v>
      </c>
      <c r="E1027" s="10" t="s">
        <v>37</v>
      </c>
      <c r="F1027" s="11">
        <v>4</v>
      </c>
    </row>
    <row r="1028" spans="1:6" ht="15.75" customHeight="1" x14ac:dyDescent="0.2">
      <c r="A1028" s="7" t="s">
        <v>4329</v>
      </c>
      <c r="B1028" s="8" t="s">
        <v>4328</v>
      </c>
      <c r="C1028" s="6" t="s">
        <v>4330</v>
      </c>
      <c r="D1028" s="9">
        <v>41988</v>
      </c>
      <c r="E1028" s="10" t="s">
        <v>37</v>
      </c>
      <c r="F1028" s="11">
        <v>10</v>
      </c>
    </row>
    <row r="1029" spans="1:6" ht="15.75" customHeight="1" x14ac:dyDescent="0.2">
      <c r="A1029" s="7" t="s">
        <v>1632</v>
      </c>
      <c r="B1029" s="8" t="s">
        <v>1633</v>
      </c>
      <c r="C1029" s="6" t="s">
        <v>401</v>
      </c>
      <c r="D1029" s="9">
        <v>39693</v>
      </c>
      <c r="E1029" s="10" t="s">
        <v>9</v>
      </c>
      <c r="F1029" s="11">
        <v>5</v>
      </c>
    </row>
    <row r="1030" spans="1:6" ht="15.75" customHeight="1" x14ac:dyDescent="0.2">
      <c r="A1030" s="7" t="s">
        <v>1634</v>
      </c>
      <c r="B1030" s="8" t="s">
        <v>1633</v>
      </c>
      <c r="C1030" s="6" t="s">
        <v>1635</v>
      </c>
      <c r="D1030" s="9">
        <v>40661</v>
      </c>
      <c r="E1030" s="13" t="s">
        <v>9</v>
      </c>
      <c r="F1030" s="11">
        <v>7</v>
      </c>
    </row>
    <row r="1031" spans="1:6" ht="15.75" customHeight="1" x14ac:dyDescent="0.2">
      <c r="A1031" s="7" t="s">
        <v>1638</v>
      </c>
      <c r="B1031" s="8" t="s">
        <v>1637</v>
      </c>
      <c r="C1031" s="6" t="s">
        <v>269</v>
      </c>
      <c r="D1031" s="9">
        <v>37839</v>
      </c>
      <c r="E1031" s="13" t="s">
        <v>9</v>
      </c>
      <c r="F1031" s="11">
        <v>4</v>
      </c>
    </row>
    <row r="1032" spans="1:6" ht="15.75" customHeight="1" x14ac:dyDescent="0.2">
      <c r="A1032" s="12" t="s">
        <v>1643</v>
      </c>
      <c r="B1032" s="8" t="s">
        <v>1637</v>
      </c>
      <c r="C1032" s="6" t="s">
        <v>1644</v>
      </c>
      <c r="D1032" s="9">
        <v>37609</v>
      </c>
      <c r="E1032" s="10" t="s">
        <v>9</v>
      </c>
      <c r="F1032" s="11">
        <v>23</v>
      </c>
    </row>
    <row r="1033" spans="1:6" ht="15.75" customHeight="1" x14ac:dyDescent="0.2">
      <c r="A1033" s="7" t="s">
        <v>1641</v>
      </c>
      <c r="B1033" s="8" t="s">
        <v>1637</v>
      </c>
      <c r="C1033" s="6" t="s">
        <v>1642</v>
      </c>
      <c r="D1033" s="9">
        <v>37440</v>
      </c>
      <c r="E1033" s="10" t="s">
        <v>9</v>
      </c>
      <c r="F1033" s="11">
        <v>12</v>
      </c>
    </row>
    <row r="1034" spans="1:6" ht="15.75" customHeight="1" x14ac:dyDescent="0.2">
      <c r="A1034" s="7" t="s">
        <v>1636</v>
      </c>
      <c r="B1034" s="8" t="s">
        <v>1637</v>
      </c>
      <c r="C1034" s="6" t="s">
        <v>64</v>
      </c>
      <c r="D1034" s="9">
        <v>37545</v>
      </c>
      <c r="E1034" s="10" t="s">
        <v>9</v>
      </c>
      <c r="F1034" s="11">
        <v>21</v>
      </c>
    </row>
    <row r="1035" spans="1:6" ht="15.75" customHeight="1" x14ac:dyDescent="0.2">
      <c r="A1035" s="7" t="s">
        <v>1639</v>
      </c>
      <c r="B1035" s="8" t="s">
        <v>1637</v>
      </c>
      <c r="C1035" s="6" t="s">
        <v>1640</v>
      </c>
      <c r="D1035" s="9">
        <v>37330</v>
      </c>
      <c r="E1035" s="10" t="s">
        <v>571</v>
      </c>
      <c r="F1035" s="11">
        <v>12</v>
      </c>
    </row>
    <row r="1036" spans="1:6" ht="15.75" customHeight="1" x14ac:dyDescent="0.2">
      <c r="A1036" s="7" t="s">
        <v>1645</v>
      </c>
      <c r="B1036" s="8" t="s">
        <v>1637</v>
      </c>
      <c r="C1036" s="6" t="s">
        <v>1646</v>
      </c>
      <c r="D1036" s="9">
        <v>38112</v>
      </c>
      <c r="E1036" s="10" t="s">
        <v>571</v>
      </c>
      <c r="F1036" s="11">
        <v>24</v>
      </c>
    </row>
    <row r="1037" spans="1:6" ht="15.75" customHeight="1" x14ac:dyDescent="0.2">
      <c r="A1037" s="7" t="s">
        <v>1650</v>
      </c>
      <c r="B1037" s="8" t="s">
        <v>1648</v>
      </c>
      <c r="C1037" s="6" t="s">
        <v>30</v>
      </c>
      <c r="D1037" s="9">
        <v>40221</v>
      </c>
      <c r="E1037" s="10" t="s">
        <v>37</v>
      </c>
      <c r="F1037" s="11">
        <v>4</v>
      </c>
    </row>
    <row r="1038" spans="1:6" ht="15.75" customHeight="1" x14ac:dyDescent="0.2">
      <c r="A1038" s="7" t="s">
        <v>1649</v>
      </c>
      <c r="B1038" s="8" t="s">
        <v>1648</v>
      </c>
      <c r="C1038" s="6" t="s">
        <v>30</v>
      </c>
      <c r="D1038" s="9">
        <v>40221</v>
      </c>
      <c r="E1038" s="10" t="s">
        <v>9</v>
      </c>
      <c r="F1038" s="11">
        <v>4</v>
      </c>
    </row>
    <row r="1039" spans="1:6" ht="15.75" customHeight="1" x14ac:dyDescent="0.2">
      <c r="A1039" s="7" t="s">
        <v>1651</v>
      </c>
      <c r="B1039" s="8" t="s">
        <v>1648</v>
      </c>
      <c r="C1039" s="6" t="s">
        <v>36</v>
      </c>
      <c r="D1039" s="9">
        <v>40949</v>
      </c>
      <c r="E1039" s="10" t="s">
        <v>37</v>
      </c>
      <c r="F1039" s="11">
        <v>7</v>
      </c>
    </row>
    <row r="1040" spans="1:6" ht="15.75" customHeight="1" x14ac:dyDescent="0.2">
      <c r="A1040" s="7" t="s">
        <v>1652</v>
      </c>
      <c r="B1040" s="8" t="s">
        <v>1648</v>
      </c>
      <c r="C1040" s="6" t="s">
        <v>197</v>
      </c>
      <c r="D1040" s="9">
        <v>41355</v>
      </c>
      <c r="E1040" s="10" t="s">
        <v>9</v>
      </c>
      <c r="F1040" s="11">
        <v>15</v>
      </c>
    </row>
    <row r="1041" spans="1:6" ht="15.75" customHeight="1" x14ac:dyDescent="0.2">
      <c r="A1041" s="7" t="s">
        <v>1647</v>
      </c>
      <c r="B1041" s="8" t="s">
        <v>1648</v>
      </c>
      <c r="C1041" s="6" t="s">
        <v>36</v>
      </c>
      <c r="D1041" s="9">
        <v>40949</v>
      </c>
      <c r="E1041" s="10" t="s">
        <v>9</v>
      </c>
      <c r="F1041" s="11">
        <v>7</v>
      </c>
    </row>
    <row r="1042" spans="1:6" ht="15.75" customHeight="1" x14ac:dyDescent="0.2">
      <c r="A1042" s="7" t="s">
        <v>1653</v>
      </c>
      <c r="B1042" s="15" t="s">
        <v>1648</v>
      </c>
      <c r="C1042" s="17" t="s">
        <v>102</v>
      </c>
      <c r="D1042" s="9">
        <v>41778</v>
      </c>
      <c r="E1042" s="13" t="s">
        <v>9</v>
      </c>
      <c r="F1042" s="11">
        <v>13</v>
      </c>
    </row>
    <row r="1043" spans="1:6" ht="15.75" customHeight="1" x14ac:dyDescent="0.2">
      <c r="A1043" s="7" t="s">
        <v>1654</v>
      </c>
      <c r="B1043" s="8" t="s">
        <v>1655</v>
      </c>
      <c r="C1043" s="6" t="s">
        <v>269</v>
      </c>
      <c r="D1043" s="9">
        <v>38015</v>
      </c>
      <c r="E1043" s="10" t="s">
        <v>9</v>
      </c>
      <c r="F1043" s="11">
        <v>4</v>
      </c>
    </row>
    <row r="1044" spans="1:6" ht="15" customHeight="1" x14ac:dyDescent="0.2">
      <c r="A1044" s="7" t="s">
        <v>1656</v>
      </c>
      <c r="B1044" s="8" t="s">
        <v>1655</v>
      </c>
      <c r="C1044" s="6" t="s">
        <v>1657</v>
      </c>
      <c r="D1044" s="9">
        <v>38015</v>
      </c>
      <c r="E1044" s="10" t="s">
        <v>9</v>
      </c>
      <c r="F1044" s="11">
        <v>10</v>
      </c>
    </row>
    <row r="1045" spans="1:6" ht="15.75" customHeight="1" x14ac:dyDescent="0.2">
      <c r="A1045" s="7" t="s">
        <v>1658</v>
      </c>
      <c r="B1045" s="8" t="s">
        <v>1655</v>
      </c>
      <c r="C1045" s="6" t="s">
        <v>1659</v>
      </c>
      <c r="D1045" s="9">
        <v>39433</v>
      </c>
      <c r="E1045" s="10" t="s">
        <v>9</v>
      </c>
      <c r="F1045" s="11">
        <v>18</v>
      </c>
    </row>
    <row r="1046" spans="1:6" ht="15.75" customHeight="1" x14ac:dyDescent="0.2">
      <c r="A1046" s="7" t="s">
        <v>1660</v>
      </c>
      <c r="B1046" s="8" t="s">
        <v>1661</v>
      </c>
      <c r="C1046" s="6" t="s">
        <v>30</v>
      </c>
      <c r="D1046" s="9">
        <v>38202</v>
      </c>
      <c r="E1046" s="10" t="s">
        <v>9</v>
      </c>
      <c r="F1046" s="11">
        <v>4</v>
      </c>
    </row>
    <row r="1047" spans="1:6" ht="15.75" customHeight="1" x14ac:dyDescent="0.2">
      <c r="A1047" s="7" t="s">
        <v>1662</v>
      </c>
      <c r="B1047" s="8" t="s">
        <v>1661</v>
      </c>
      <c r="C1047" s="6" t="s">
        <v>30</v>
      </c>
      <c r="D1047" s="9">
        <v>38202</v>
      </c>
      <c r="E1047" s="10" t="s">
        <v>37</v>
      </c>
      <c r="F1047" s="11">
        <v>24</v>
      </c>
    </row>
    <row r="1048" spans="1:6" ht="15.75" customHeight="1" x14ac:dyDescent="0.2">
      <c r="A1048" s="23" t="s">
        <v>1663</v>
      </c>
      <c r="B1048" s="14" t="s">
        <v>1661</v>
      </c>
      <c r="C1048" s="14" t="s">
        <v>1664</v>
      </c>
      <c r="D1048" s="10">
        <v>39112</v>
      </c>
      <c r="E1048" s="23" t="s">
        <v>9</v>
      </c>
      <c r="F1048" s="23">
        <v>24</v>
      </c>
    </row>
    <row r="1049" spans="1:6" ht="15.75" customHeight="1" x14ac:dyDescent="0.2">
      <c r="A1049" s="23" t="s">
        <v>1665</v>
      </c>
      <c r="B1049" s="14" t="s">
        <v>1661</v>
      </c>
      <c r="C1049" s="14" t="s">
        <v>36</v>
      </c>
      <c r="D1049" s="10">
        <v>39119</v>
      </c>
      <c r="E1049" s="23" t="s">
        <v>9</v>
      </c>
      <c r="F1049" s="23">
        <v>7</v>
      </c>
    </row>
    <row r="1050" spans="1:6" ht="15.75" customHeight="1" x14ac:dyDescent="0.2">
      <c r="A1050" s="23" t="s">
        <v>1666</v>
      </c>
      <c r="B1050" s="14" t="s">
        <v>1661</v>
      </c>
      <c r="C1050" s="14" t="s">
        <v>1667</v>
      </c>
      <c r="D1050" s="10">
        <v>39569</v>
      </c>
      <c r="E1050" s="23" t="s">
        <v>9</v>
      </c>
      <c r="F1050" s="23">
        <v>16</v>
      </c>
    </row>
    <row r="1051" spans="1:6" ht="15.75" customHeight="1" x14ac:dyDescent="0.2">
      <c r="A1051" s="12" t="s">
        <v>1668</v>
      </c>
      <c r="B1051" s="8" t="s">
        <v>1661</v>
      </c>
      <c r="C1051" s="6" t="s">
        <v>1669</v>
      </c>
      <c r="D1051" s="9">
        <v>39601</v>
      </c>
      <c r="E1051" s="13" t="s">
        <v>9</v>
      </c>
      <c r="F1051" s="11">
        <v>16</v>
      </c>
    </row>
    <row r="1052" spans="1:6" ht="15.75" customHeight="1" x14ac:dyDescent="0.2">
      <c r="A1052" s="7" t="s">
        <v>1670</v>
      </c>
      <c r="B1052" s="8" t="s">
        <v>1671</v>
      </c>
      <c r="C1052" s="6" t="s">
        <v>36</v>
      </c>
      <c r="D1052" s="9">
        <v>40065</v>
      </c>
      <c r="E1052" s="10" t="s">
        <v>9</v>
      </c>
      <c r="F1052" s="11">
        <v>7</v>
      </c>
    </row>
    <row r="1053" spans="1:6" ht="15.75" customHeight="1" x14ac:dyDescent="0.2">
      <c r="A1053" s="7" t="s">
        <v>1672</v>
      </c>
      <c r="B1053" s="8" t="s">
        <v>1671</v>
      </c>
      <c r="C1053" s="6" t="s">
        <v>1097</v>
      </c>
      <c r="D1053" s="9">
        <v>41115</v>
      </c>
      <c r="E1053" s="10" t="s">
        <v>9</v>
      </c>
      <c r="F1053" s="11">
        <v>12</v>
      </c>
    </row>
    <row r="1054" spans="1:6" ht="15.75" customHeight="1" x14ac:dyDescent="0.2">
      <c r="A1054" s="7" t="s">
        <v>1673</v>
      </c>
      <c r="B1054" s="8" t="s">
        <v>1674</v>
      </c>
      <c r="C1054" s="6" t="s">
        <v>1675</v>
      </c>
      <c r="D1054" s="9">
        <v>40928</v>
      </c>
      <c r="E1054" s="10" t="s">
        <v>9</v>
      </c>
      <c r="F1054" s="11">
        <v>12</v>
      </c>
    </row>
    <row r="1055" spans="1:6" ht="15.75" customHeight="1" x14ac:dyDescent="0.2">
      <c r="A1055" s="7" t="s">
        <v>1678</v>
      </c>
      <c r="B1055" s="8" t="s">
        <v>1677</v>
      </c>
      <c r="C1055" s="6" t="s">
        <v>1679</v>
      </c>
      <c r="D1055" s="9">
        <v>40522</v>
      </c>
      <c r="E1055" s="10" t="s">
        <v>37</v>
      </c>
      <c r="F1055" s="11">
        <v>13</v>
      </c>
    </row>
    <row r="1056" spans="1:6" ht="15.75" customHeight="1" x14ac:dyDescent="0.2">
      <c r="A1056" s="7" t="s">
        <v>1676</v>
      </c>
      <c r="B1056" s="8" t="s">
        <v>1677</v>
      </c>
      <c r="C1056" s="6" t="s">
        <v>36</v>
      </c>
      <c r="D1056" s="9">
        <v>39315</v>
      </c>
      <c r="E1056" s="10" t="s">
        <v>37</v>
      </c>
      <c r="F1056" s="11">
        <v>7</v>
      </c>
    </row>
    <row r="1057" spans="1:9" ht="15.75" customHeight="1" x14ac:dyDescent="0.2">
      <c r="A1057" s="7" t="s">
        <v>1680</v>
      </c>
      <c r="B1057" s="8" t="s">
        <v>1677</v>
      </c>
      <c r="C1057" s="6" t="s">
        <v>1091</v>
      </c>
      <c r="D1057" s="9">
        <v>39315</v>
      </c>
      <c r="E1057" s="10" t="s">
        <v>37</v>
      </c>
      <c r="F1057" s="11">
        <v>10</v>
      </c>
    </row>
    <row r="1058" spans="1:9" ht="15" customHeight="1" x14ac:dyDescent="0.2">
      <c r="A1058" s="7" t="s">
        <v>4878</v>
      </c>
      <c r="B1058" s="8" t="s">
        <v>4879</v>
      </c>
      <c r="C1058" s="6" t="s">
        <v>36</v>
      </c>
      <c r="D1058" s="9">
        <v>42359</v>
      </c>
      <c r="E1058" s="10" t="s">
        <v>31</v>
      </c>
      <c r="F1058" s="11">
        <v>7</v>
      </c>
      <c r="G1058" s="114"/>
      <c r="H1058" s="8"/>
      <c r="I1058" s="115"/>
    </row>
    <row r="1059" spans="1:9" ht="15.75" customHeight="1" x14ac:dyDescent="0.2">
      <c r="A1059" s="7" t="s">
        <v>4616</v>
      </c>
      <c r="B1059" s="8" t="s">
        <v>4617</v>
      </c>
      <c r="C1059" s="6" t="s">
        <v>4614</v>
      </c>
      <c r="D1059" s="9">
        <v>36544</v>
      </c>
      <c r="E1059" s="10" t="s">
        <v>31</v>
      </c>
      <c r="F1059" s="11">
        <v>7</v>
      </c>
    </row>
    <row r="1060" spans="1:9" ht="15.75" customHeight="1" x14ac:dyDescent="0.2">
      <c r="A1060" s="12" t="s">
        <v>1681</v>
      </c>
      <c r="B1060" s="8" t="s">
        <v>1682</v>
      </c>
      <c r="C1060" s="17" t="s">
        <v>1683</v>
      </c>
      <c r="D1060" s="10">
        <v>39710</v>
      </c>
      <c r="E1060" s="10" t="s">
        <v>9</v>
      </c>
      <c r="F1060" s="18">
        <v>4</v>
      </c>
    </row>
    <row r="1061" spans="1:9" ht="15.75" customHeight="1" x14ac:dyDescent="0.2">
      <c r="A1061" s="12" t="s">
        <v>4657</v>
      </c>
      <c r="B1061" s="8" t="s">
        <v>4658</v>
      </c>
      <c r="C1061" s="17" t="s">
        <v>36</v>
      </c>
      <c r="D1061" s="9">
        <v>41780</v>
      </c>
      <c r="E1061" s="13" t="s">
        <v>31</v>
      </c>
      <c r="F1061" s="11">
        <v>7</v>
      </c>
    </row>
    <row r="1062" spans="1:9" ht="15.75" customHeight="1" x14ac:dyDescent="0.2">
      <c r="A1062" s="7" t="s">
        <v>4700</v>
      </c>
      <c r="B1062" s="8" t="s">
        <v>1685</v>
      </c>
      <c r="C1062" s="6" t="s">
        <v>36</v>
      </c>
      <c r="D1062" s="9">
        <v>32198</v>
      </c>
      <c r="E1062" s="10" t="s">
        <v>31</v>
      </c>
      <c r="F1062" s="11">
        <v>7</v>
      </c>
    </row>
    <row r="1063" spans="1:9" ht="15.75" customHeight="1" x14ac:dyDescent="0.2">
      <c r="A1063" s="12" t="s">
        <v>1684</v>
      </c>
      <c r="B1063" s="8" t="s">
        <v>1685</v>
      </c>
      <c r="C1063" s="6" t="s">
        <v>1686</v>
      </c>
      <c r="D1063" s="9">
        <v>32198</v>
      </c>
      <c r="E1063" s="10" t="s">
        <v>31</v>
      </c>
      <c r="F1063" s="11">
        <v>10</v>
      </c>
    </row>
    <row r="1064" spans="1:9" ht="15.75" customHeight="1" x14ac:dyDescent="0.2">
      <c r="A1064" s="7" t="s">
        <v>1687</v>
      </c>
      <c r="B1064" s="8" t="s">
        <v>1685</v>
      </c>
      <c r="C1064" s="6" t="s">
        <v>30</v>
      </c>
      <c r="D1064" s="9">
        <v>30895</v>
      </c>
      <c r="E1064" s="10" t="s">
        <v>31</v>
      </c>
      <c r="F1064" s="11">
        <v>4</v>
      </c>
    </row>
    <row r="1065" spans="1:9" ht="15.75" customHeight="1" x14ac:dyDescent="0.2">
      <c r="A1065" s="7" t="s">
        <v>1688</v>
      </c>
      <c r="B1065" s="8" t="s">
        <v>1685</v>
      </c>
      <c r="C1065" s="6" t="s">
        <v>1689</v>
      </c>
      <c r="D1065" s="9">
        <v>30895</v>
      </c>
      <c r="E1065" s="10" t="s">
        <v>31</v>
      </c>
      <c r="F1065" s="11">
        <v>18</v>
      </c>
    </row>
    <row r="1066" spans="1:9" ht="15.75" customHeight="1" x14ac:dyDescent="0.2">
      <c r="A1066" s="7" t="s">
        <v>4307</v>
      </c>
      <c r="B1066" s="8" t="s">
        <v>4308</v>
      </c>
      <c r="C1066" s="6" t="s">
        <v>64</v>
      </c>
      <c r="D1066" s="9">
        <v>41974</v>
      </c>
      <c r="E1066" s="10" t="s">
        <v>9</v>
      </c>
      <c r="F1066" s="11">
        <v>21</v>
      </c>
    </row>
    <row r="1067" spans="1:9" ht="15.75" customHeight="1" x14ac:dyDescent="0.2">
      <c r="A1067" s="12" t="s">
        <v>1690</v>
      </c>
      <c r="B1067" s="8" t="s">
        <v>1691</v>
      </c>
      <c r="C1067" s="6" t="s">
        <v>36</v>
      </c>
      <c r="D1067" s="9">
        <v>33013</v>
      </c>
      <c r="E1067" s="10" t="s">
        <v>9</v>
      </c>
      <c r="F1067" s="11">
        <v>7</v>
      </c>
    </row>
    <row r="1068" spans="1:9" ht="15.75" customHeight="1" x14ac:dyDescent="0.2">
      <c r="A1068" s="7" t="s">
        <v>1692</v>
      </c>
      <c r="B1068" s="8" t="s">
        <v>1691</v>
      </c>
      <c r="C1068" s="6" t="s">
        <v>1693</v>
      </c>
      <c r="D1068" s="9">
        <v>33013</v>
      </c>
      <c r="E1068" s="10" t="s">
        <v>9</v>
      </c>
      <c r="F1068" s="11">
        <v>10</v>
      </c>
    </row>
    <row r="1069" spans="1:9" ht="15.75" customHeight="1" x14ac:dyDescent="0.2">
      <c r="A1069" s="7" t="s">
        <v>1696</v>
      </c>
      <c r="B1069" s="8" t="s">
        <v>1695</v>
      </c>
      <c r="C1069" s="6" t="s">
        <v>36</v>
      </c>
      <c r="D1069" s="9">
        <v>40884</v>
      </c>
      <c r="E1069" s="10" t="s">
        <v>9</v>
      </c>
      <c r="F1069" s="11">
        <v>7</v>
      </c>
    </row>
    <row r="1070" spans="1:9" ht="15.75" customHeight="1" x14ac:dyDescent="0.2">
      <c r="A1070" s="7" t="s">
        <v>1697</v>
      </c>
      <c r="B1070" s="8" t="s">
        <v>1695</v>
      </c>
      <c r="C1070" s="6" t="s">
        <v>1698</v>
      </c>
      <c r="D1070" s="9">
        <v>40884</v>
      </c>
      <c r="E1070" s="10" t="s">
        <v>9</v>
      </c>
      <c r="F1070" s="11">
        <v>10</v>
      </c>
    </row>
    <row r="1071" spans="1:9" ht="15.75" customHeight="1" x14ac:dyDescent="0.2">
      <c r="A1071" s="7" t="s">
        <v>1694</v>
      </c>
      <c r="B1071" s="8" t="s">
        <v>1695</v>
      </c>
      <c r="C1071" s="6" t="s">
        <v>357</v>
      </c>
      <c r="D1071" s="9">
        <v>39651</v>
      </c>
      <c r="E1071" s="10" t="s">
        <v>9</v>
      </c>
      <c r="F1071" s="11">
        <v>5</v>
      </c>
    </row>
    <row r="1072" spans="1:9" ht="15.75" customHeight="1" x14ac:dyDescent="0.2">
      <c r="A1072" s="7" t="s">
        <v>1699</v>
      </c>
      <c r="B1072" s="8" t="s">
        <v>1700</v>
      </c>
      <c r="C1072" s="6" t="s">
        <v>299</v>
      </c>
      <c r="D1072" s="9">
        <v>41473</v>
      </c>
      <c r="E1072" s="10" t="s">
        <v>9</v>
      </c>
      <c r="F1072" s="11">
        <v>7</v>
      </c>
    </row>
    <row r="1073" spans="1:9" ht="15.75" customHeight="1" x14ac:dyDescent="0.2">
      <c r="A1073" s="7" t="s">
        <v>4360</v>
      </c>
      <c r="B1073" s="8" t="s">
        <v>1700</v>
      </c>
      <c r="C1073" s="6" t="s">
        <v>4361</v>
      </c>
      <c r="D1073" s="9">
        <v>41598</v>
      </c>
      <c r="E1073" s="10" t="s">
        <v>766</v>
      </c>
      <c r="F1073" s="11">
        <v>12</v>
      </c>
    </row>
    <row r="1074" spans="1:9" ht="15.75" customHeight="1" x14ac:dyDescent="0.2">
      <c r="A1074" s="7" t="s">
        <v>4987</v>
      </c>
      <c r="B1074" s="8" t="s">
        <v>4988</v>
      </c>
      <c r="C1074" s="6" t="s">
        <v>36</v>
      </c>
      <c r="D1074" s="9">
        <v>42625</v>
      </c>
      <c r="E1074" s="10" t="s">
        <v>9</v>
      </c>
      <c r="F1074" s="11">
        <v>7</v>
      </c>
      <c r="G1074" s="114"/>
      <c r="H1074" s="8"/>
      <c r="I1074" s="115"/>
    </row>
    <row r="1075" spans="1:9" ht="15.75" customHeight="1" x14ac:dyDescent="0.2">
      <c r="A1075" s="7" t="s">
        <v>1701</v>
      </c>
      <c r="B1075" s="8" t="s">
        <v>1702</v>
      </c>
      <c r="C1075" s="6" t="s">
        <v>36</v>
      </c>
      <c r="D1075" s="9">
        <v>41215</v>
      </c>
      <c r="E1075" s="10" t="s">
        <v>9</v>
      </c>
      <c r="F1075" s="11">
        <v>7</v>
      </c>
    </row>
    <row r="1076" spans="1:9" ht="15.75" customHeight="1" x14ac:dyDescent="0.2">
      <c r="A1076" s="7" t="s">
        <v>4701</v>
      </c>
      <c r="B1076" s="8" t="s">
        <v>4702</v>
      </c>
      <c r="C1076" s="6" t="s">
        <v>50</v>
      </c>
      <c r="D1076" s="9">
        <v>42033</v>
      </c>
      <c r="E1076" s="10" t="s">
        <v>9</v>
      </c>
      <c r="F1076" s="11">
        <v>7</v>
      </c>
    </row>
    <row r="1077" spans="1:9" ht="15.75" customHeight="1" x14ac:dyDescent="0.2">
      <c r="A1077" s="7" t="s">
        <v>1709</v>
      </c>
      <c r="B1077" s="8" t="s">
        <v>1704</v>
      </c>
      <c r="C1077" s="6" t="s">
        <v>30</v>
      </c>
      <c r="D1077" s="9">
        <v>38853</v>
      </c>
      <c r="E1077" s="10" t="s">
        <v>9</v>
      </c>
      <c r="F1077" s="11">
        <v>4</v>
      </c>
    </row>
    <row r="1078" spans="1:9" ht="15.75" customHeight="1" x14ac:dyDescent="0.2">
      <c r="A1078" s="7" t="s">
        <v>1703</v>
      </c>
      <c r="B1078" s="8" t="s">
        <v>1704</v>
      </c>
      <c r="C1078" s="6" t="s">
        <v>1705</v>
      </c>
      <c r="D1078" s="9">
        <v>38793</v>
      </c>
      <c r="E1078" s="10" t="s">
        <v>9</v>
      </c>
      <c r="F1078" s="11">
        <v>17</v>
      </c>
    </row>
    <row r="1079" spans="1:9" ht="15.75" customHeight="1" x14ac:dyDescent="0.2">
      <c r="A1079" s="7" t="s">
        <v>1714</v>
      </c>
      <c r="B1079" s="8" t="s">
        <v>1704</v>
      </c>
      <c r="C1079" s="6" t="s">
        <v>183</v>
      </c>
      <c r="D1079" s="9">
        <v>39377</v>
      </c>
      <c r="E1079" s="10" t="s">
        <v>9</v>
      </c>
      <c r="F1079" s="11">
        <v>23</v>
      </c>
    </row>
    <row r="1080" spans="1:9" ht="15.75" customHeight="1" x14ac:dyDescent="0.2">
      <c r="A1080" s="7" t="s">
        <v>1715</v>
      </c>
      <c r="B1080" s="8" t="s">
        <v>1704</v>
      </c>
      <c r="C1080" s="6" t="s">
        <v>185</v>
      </c>
      <c r="D1080" s="9">
        <v>39580</v>
      </c>
      <c r="E1080" s="10" t="s">
        <v>9</v>
      </c>
      <c r="F1080" s="11">
        <v>23</v>
      </c>
    </row>
    <row r="1081" spans="1:9" ht="15.75" customHeight="1" x14ac:dyDescent="0.2">
      <c r="A1081" s="7" t="s">
        <v>1716</v>
      </c>
      <c r="B1081" s="8" t="s">
        <v>1704</v>
      </c>
      <c r="C1081" s="6" t="s">
        <v>187</v>
      </c>
      <c r="D1081" s="9">
        <v>40389</v>
      </c>
      <c r="E1081" s="10" t="s">
        <v>9</v>
      </c>
      <c r="F1081" s="11">
        <v>6</v>
      </c>
    </row>
    <row r="1082" spans="1:9" ht="15.75" customHeight="1" x14ac:dyDescent="0.2">
      <c r="A1082" s="7" t="s">
        <v>1717</v>
      </c>
      <c r="B1082" s="8" t="s">
        <v>1704</v>
      </c>
      <c r="C1082" s="6" t="s">
        <v>189</v>
      </c>
      <c r="D1082" s="9">
        <v>40389</v>
      </c>
      <c r="E1082" s="10" t="s">
        <v>9</v>
      </c>
      <c r="F1082" s="11">
        <v>10</v>
      </c>
    </row>
    <row r="1083" spans="1:9" ht="15.75" customHeight="1" x14ac:dyDescent="0.2">
      <c r="A1083" s="7" t="s">
        <v>1706</v>
      </c>
      <c r="B1083" s="8" t="s">
        <v>1704</v>
      </c>
      <c r="C1083" s="6" t="s">
        <v>1705</v>
      </c>
      <c r="D1083" s="9">
        <v>38793</v>
      </c>
      <c r="E1083" s="10" t="s">
        <v>37</v>
      </c>
      <c r="F1083" s="11">
        <v>24</v>
      </c>
    </row>
    <row r="1084" spans="1:9" ht="15.75" customHeight="1" x14ac:dyDescent="0.2">
      <c r="A1084" s="7" t="s">
        <v>1707</v>
      </c>
      <c r="B1084" s="8" t="s">
        <v>1704</v>
      </c>
      <c r="C1084" s="6" t="s">
        <v>146</v>
      </c>
      <c r="D1084" s="9">
        <v>38821</v>
      </c>
      <c r="E1084" s="10" t="s">
        <v>9</v>
      </c>
      <c r="F1084" s="11">
        <v>21</v>
      </c>
    </row>
    <row r="1085" spans="1:9" ht="15.75" customHeight="1" x14ac:dyDescent="0.2">
      <c r="A1085" s="7" t="s">
        <v>1708</v>
      </c>
      <c r="B1085" s="8" t="s">
        <v>1704</v>
      </c>
      <c r="C1085" s="6" t="s">
        <v>146</v>
      </c>
      <c r="D1085" s="9">
        <v>38821</v>
      </c>
      <c r="E1085" s="10" t="s">
        <v>37</v>
      </c>
      <c r="F1085" s="11">
        <v>24</v>
      </c>
    </row>
    <row r="1086" spans="1:9" ht="15.75" customHeight="1" x14ac:dyDescent="0.2">
      <c r="A1086" s="7" t="s">
        <v>1710</v>
      </c>
      <c r="B1086" s="8" t="s">
        <v>1704</v>
      </c>
      <c r="C1086" s="6" t="s">
        <v>30</v>
      </c>
      <c r="D1086" s="9">
        <v>38853</v>
      </c>
      <c r="E1086" s="10" t="s">
        <v>37</v>
      </c>
      <c r="F1086" s="11">
        <v>24</v>
      </c>
    </row>
    <row r="1087" spans="1:9" ht="15.75" customHeight="1" x14ac:dyDescent="0.2">
      <c r="A1087" s="7" t="s">
        <v>1711</v>
      </c>
      <c r="B1087" s="8" t="s">
        <v>1704</v>
      </c>
      <c r="C1087" s="6" t="s">
        <v>1712</v>
      </c>
      <c r="D1087" s="9">
        <v>38853</v>
      </c>
      <c r="E1087" s="10" t="s">
        <v>9</v>
      </c>
      <c r="F1087" s="11">
        <v>18</v>
      </c>
    </row>
    <row r="1088" spans="1:9" ht="15.75" customHeight="1" x14ac:dyDescent="0.2">
      <c r="A1088" s="7" t="s">
        <v>1713</v>
      </c>
      <c r="B1088" s="8" t="s">
        <v>1704</v>
      </c>
      <c r="C1088" s="6" t="s">
        <v>1712</v>
      </c>
      <c r="D1088" s="9">
        <v>38853</v>
      </c>
      <c r="E1088" s="10" t="s">
        <v>37</v>
      </c>
      <c r="F1088" s="11">
        <v>18</v>
      </c>
    </row>
    <row r="1089" spans="1:9" ht="15.75" customHeight="1" x14ac:dyDescent="0.2">
      <c r="A1089" s="7" t="s">
        <v>4704</v>
      </c>
      <c r="B1089" s="8" t="s">
        <v>1719</v>
      </c>
      <c r="C1089" s="6" t="s">
        <v>36</v>
      </c>
      <c r="D1089" s="9">
        <v>42103</v>
      </c>
      <c r="E1089" s="10" t="s">
        <v>9</v>
      </c>
      <c r="F1089" s="11">
        <v>7</v>
      </c>
    </row>
    <row r="1090" spans="1:9" ht="15.75" customHeight="1" x14ac:dyDescent="0.2">
      <c r="A1090" s="7" t="s">
        <v>1724</v>
      </c>
      <c r="B1090" s="8" t="s">
        <v>1719</v>
      </c>
      <c r="C1090" s="6" t="s">
        <v>30</v>
      </c>
      <c r="D1090" s="9">
        <v>38932</v>
      </c>
      <c r="E1090" s="10" t="s">
        <v>9</v>
      </c>
      <c r="F1090" s="11">
        <v>4</v>
      </c>
    </row>
    <row r="1091" spans="1:9" ht="15.75" customHeight="1" x14ac:dyDescent="0.2">
      <c r="A1091" s="12" t="s">
        <v>1718</v>
      </c>
      <c r="B1091" s="15" t="s">
        <v>1719</v>
      </c>
      <c r="C1091" s="17" t="s">
        <v>1720</v>
      </c>
      <c r="D1091" s="9">
        <v>38491</v>
      </c>
      <c r="E1091" s="13" t="s">
        <v>9</v>
      </c>
      <c r="F1091" s="11">
        <v>17</v>
      </c>
    </row>
    <row r="1092" spans="1:9" ht="15.75" customHeight="1" x14ac:dyDescent="0.2">
      <c r="A1092" s="7" t="s">
        <v>1730</v>
      </c>
      <c r="B1092" s="8" t="s">
        <v>1719</v>
      </c>
      <c r="C1092" s="6" t="s">
        <v>183</v>
      </c>
      <c r="D1092" s="9">
        <v>39377</v>
      </c>
      <c r="E1092" s="10" t="s">
        <v>9</v>
      </c>
      <c r="F1092" s="11">
        <v>23</v>
      </c>
    </row>
    <row r="1093" spans="1:9" ht="15.75" customHeight="1" x14ac:dyDescent="0.2">
      <c r="A1093" s="7" t="s">
        <v>1731</v>
      </c>
      <c r="B1093" s="8" t="s">
        <v>1719</v>
      </c>
      <c r="C1093" s="6" t="s">
        <v>185</v>
      </c>
      <c r="D1093" s="9">
        <v>39580</v>
      </c>
      <c r="E1093" s="10" t="s">
        <v>9</v>
      </c>
      <c r="F1093" s="11">
        <v>23</v>
      </c>
    </row>
    <row r="1094" spans="1:9" ht="15.75" customHeight="1" x14ac:dyDescent="0.2">
      <c r="A1094" s="7" t="s">
        <v>1728</v>
      </c>
      <c r="B1094" s="8" t="s">
        <v>1719</v>
      </c>
      <c r="C1094" s="6" t="s">
        <v>1729</v>
      </c>
      <c r="D1094" s="9">
        <v>39125</v>
      </c>
      <c r="E1094" s="10" t="s">
        <v>9</v>
      </c>
      <c r="F1094" s="11">
        <v>17</v>
      </c>
    </row>
    <row r="1095" spans="1:9" ht="15.75" customHeight="1" x14ac:dyDescent="0.2">
      <c r="A1095" s="7" t="s">
        <v>1732</v>
      </c>
      <c r="B1095" s="8" t="s">
        <v>1719</v>
      </c>
      <c r="C1095" s="6" t="s">
        <v>187</v>
      </c>
      <c r="D1095" s="9">
        <v>40389</v>
      </c>
      <c r="E1095" s="10" t="s">
        <v>9</v>
      </c>
      <c r="F1095" s="11">
        <v>6</v>
      </c>
    </row>
    <row r="1096" spans="1:9" ht="15.75" customHeight="1" x14ac:dyDescent="0.2">
      <c r="A1096" s="7" t="s">
        <v>1733</v>
      </c>
      <c r="B1096" s="8" t="s">
        <v>1719</v>
      </c>
      <c r="C1096" s="6" t="s">
        <v>189</v>
      </c>
      <c r="D1096" s="9">
        <v>40389</v>
      </c>
      <c r="E1096" s="10" t="s">
        <v>9</v>
      </c>
      <c r="F1096" s="11">
        <v>10</v>
      </c>
    </row>
    <row r="1097" spans="1:9" ht="15.75" customHeight="1" x14ac:dyDescent="0.2">
      <c r="A1097" s="7" t="s">
        <v>1721</v>
      </c>
      <c r="B1097" s="8" t="s">
        <v>1719</v>
      </c>
      <c r="C1097" s="6" t="s">
        <v>1720</v>
      </c>
      <c r="D1097" s="9">
        <v>38491</v>
      </c>
      <c r="E1097" s="10" t="s">
        <v>37</v>
      </c>
      <c r="F1097" s="11">
        <v>24</v>
      </c>
    </row>
    <row r="1098" spans="1:9" ht="15.75" customHeight="1" x14ac:dyDescent="0.2">
      <c r="A1098" s="7" t="s">
        <v>1722</v>
      </c>
      <c r="B1098" s="8" t="s">
        <v>1719</v>
      </c>
      <c r="C1098" s="6" t="s">
        <v>146</v>
      </c>
      <c r="D1098" s="9">
        <v>38821</v>
      </c>
      <c r="E1098" s="10" t="s">
        <v>9</v>
      </c>
      <c r="F1098" s="11">
        <v>21</v>
      </c>
    </row>
    <row r="1099" spans="1:9" ht="15.75" customHeight="1" x14ac:dyDescent="0.2">
      <c r="A1099" s="7" t="s">
        <v>1723</v>
      </c>
      <c r="B1099" s="8" t="s">
        <v>1719</v>
      </c>
      <c r="C1099" s="6" t="s">
        <v>146</v>
      </c>
      <c r="D1099" s="9">
        <v>38821</v>
      </c>
      <c r="E1099" s="10" t="s">
        <v>37</v>
      </c>
      <c r="F1099" s="11">
        <v>24</v>
      </c>
    </row>
    <row r="1100" spans="1:9" ht="15.75" customHeight="1" x14ac:dyDescent="0.2">
      <c r="A1100" s="7" t="s">
        <v>1725</v>
      </c>
      <c r="B1100" s="8" t="s">
        <v>1719</v>
      </c>
      <c r="C1100" s="6" t="s">
        <v>30</v>
      </c>
      <c r="D1100" s="9">
        <v>38932</v>
      </c>
      <c r="E1100" s="10" t="s">
        <v>37</v>
      </c>
      <c r="F1100" s="11">
        <v>24</v>
      </c>
    </row>
    <row r="1101" spans="1:9" ht="15.75" customHeight="1" x14ac:dyDescent="0.2">
      <c r="A1101" s="7" t="s">
        <v>1726</v>
      </c>
      <c r="B1101" s="8" t="s">
        <v>1719</v>
      </c>
      <c r="C1101" s="6" t="s">
        <v>64</v>
      </c>
      <c r="D1101" s="9">
        <v>38932</v>
      </c>
      <c r="E1101" s="10" t="s">
        <v>9</v>
      </c>
      <c r="F1101" s="11">
        <v>21</v>
      </c>
    </row>
    <row r="1102" spans="1:9" ht="15.75" customHeight="1" x14ac:dyDescent="0.2">
      <c r="A1102" s="7" t="s">
        <v>1727</v>
      </c>
      <c r="B1102" s="8" t="s">
        <v>1719</v>
      </c>
      <c r="C1102" s="6" t="s">
        <v>64</v>
      </c>
      <c r="D1102" s="9">
        <v>38932</v>
      </c>
      <c r="E1102" s="10" t="s">
        <v>37</v>
      </c>
      <c r="F1102" s="11">
        <v>21</v>
      </c>
    </row>
    <row r="1103" spans="1:9" ht="15.75" customHeight="1" x14ac:dyDescent="0.2">
      <c r="A1103" s="23" t="s">
        <v>5057</v>
      </c>
      <c r="B1103" s="14" t="s">
        <v>5058</v>
      </c>
      <c r="C1103" s="14" t="s">
        <v>36</v>
      </c>
      <c r="D1103" s="10">
        <v>42753</v>
      </c>
      <c r="E1103" s="10" t="s">
        <v>9</v>
      </c>
      <c r="F1103" s="23">
        <v>7</v>
      </c>
      <c r="G1103" s="111"/>
      <c r="H1103" s="111"/>
      <c r="I1103" s="10"/>
    </row>
    <row r="1104" spans="1:9" ht="15.75" customHeight="1" x14ac:dyDescent="0.2">
      <c r="A1104" s="23" t="s">
        <v>5059</v>
      </c>
      <c r="B1104" s="14" t="s">
        <v>5058</v>
      </c>
      <c r="C1104" s="14" t="s">
        <v>5060</v>
      </c>
      <c r="D1104" s="10">
        <v>42753</v>
      </c>
      <c r="E1104" s="10" t="s">
        <v>9</v>
      </c>
      <c r="F1104" s="23">
        <v>10</v>
      </c>
      <c r="G1104" s="111"/>
      <c r="H1104" s="111"/>
      <c r="I1104" s="10"/>
    </row>
    <row r="1105" spans="1:6" ht="15.75" customHeight="1" x14ac:dyDescent="0.2">
      <c r="A1105" s="7" t="s">
        <v>1734</v>
      </c>
      <c r="B1105" s="8" t="s">
        <v>1735</v>
      </c>
      <c r="C1105" s="6" t="s">
        <v>36</v>
      </c>
      <c r="D1105" s="9">
        <v>36822</v>
      </c>
      <c r="E1105" s="10" t="s">
        <v>9</v>
      </c>
      <c r="F1105" s="11">
        <v>7</v>
      </c>
    </row>
    <row r="1106" spans="1:6" ht="15.75" customHeight="1" x14ac:dyDescent="0.2">
      <c r="A1106" s="7" t="s">
        <v>1736</v>
      </c>
      <c r="B1106" s="8" t="s">
        <v>1735</v>
      </c>
      <c r="C1106" s="6" t="s">
        <v>36</v>
      </c>
      <c r="D1106" s="9">
        <v>36822</v>
      </c>
      <c r="E1106" s="10" t="s">
        <v>1737</v>
      </c>
      <c r="F1106" s="11">
        <v>24</v>
      </c>
    </row>
    <row r="1107" spans="1:6" ht="15.75" customHeight="1" x14ac:dyDescent="0.2">
      <c r="A1107" s="7" t="s">
        <v>5129</v>
      </c>
      <c r="B1107" s="14" t="s">
        <v>5130</v>
      </c>
      <c r="C1107" s="14" t="s">
        <v>5131</v>
      </c>
      <c r="D1107" s="10">
        <v>42961</v>
      </c>
      <c r="E1107" s="23" t="s">
        <v>9</v>
      </c>
      <c r="F1107" s="23">
        <v>12</v>
      </c>
    </row>
    <row r="1108" spans="1:6" ht="15.75" customHeight="1" x14ac:dyDescent="0.2">
      <c r="A1108" s="7" t="s">
        <v>1738</v>
      </c>
      <c r="B1108" s="8" t="s">
        <v>1739</v>
      </c>
      <c r="C1108" s="6" t="s">
        <v>36</v>
      </c>
      <c r="D1108" s="9">
        <v>41096</v>
      </c>
      <c r="E1108" s="10" t="s">
        <v>9</v>
      </c>
      <c r="F1108" s="11">
        <v>7</v>
      </c>
    </row>
    <row r="1109" spans="1:6" ht="15.75" customHeight="1" x14ac:dyDescent="0.2">
      <c r="A1109" s="7" t="s">
        <v>1740</v>
      </c>
      <c r="B1109" s="8" t="s">
        <v>1741</v>
      </c>
      <c r="C1109" s="6" t="s">
        <v>1742</v>
      </c>
      <c r="D1109" s="9">
        <v>38272</v>
      </c>
      <c r="E1109" s="10" t="s">
        <v>1743</v>
      </c>
      <c r="F1109" s="11">
        <v>24</v>
      </c>
    </row>
    <row r="1110" spans="1:6" ht="15.75" customHeight="1" x14ac:dyDescent="0.2">
      <c r="A1110" s="7" t="s">
        <v>4618</v>
      </c>
      <c r="B1110" s="8" t="s">
        <v>4619</v>
      </c>
      <c r="C1110" s="6" t="s">
        <v>36</v>
      </c>
      <c r="D1110" s="9">
        <v>37084</v>
      </c>
      <c r="E1110" s="10" t="s">
        <v>9</v>
      </c>
      <c r="F1110" s="11">
        <v>7</v>
      </c>
    </row>
    <row r="1111" spans="1:6" ht="15.75" customHeight="1" x14ac:dyDescent="0.2">
      <c r="A1111" s="7" t="s">
        <v>4620</v>
      </c>
      <c r="B1111" s="8" t="s">
        <v>4619</v>
      </c>
      <c r="C1111" s="6" t="s">
        <v>4621</v>
      </c>
      <c r="D1111" s="9">
        <v>36514</v>
      </c>
      <c r="E1111" s="10" t="s">
        <v>9</v>
      </c>
      <c r="F1111" s="11">
        <v>5</v>
      </c>
    </row>
    <row r="1112" spans="1:6" ht="15.75" customHeight="1" x14ac:dyDescent="0.2">
      <c r="A1112" s="7" t="s">
        <v>4622</v>
      </c>
      <c r="B1112" s="8" t="s">
        <v>4619</v>
      </c>
      <c r="C1112" s="6" t="s">
        <v>4623</v>
      </c>
      <c r="D1112" s="9">
        <v>36668</v>
      </c>
      <c r="E1112" s="10" t="s">
        <v>9</v>
      </c>
      <c r="F1112" s="11">
        <v>4</v>
      </c>
    </row>
    <row r="1113" spans="1:6" ht="15.75" customHeight="1" x14ac:dyDescent="0.2">
      <c r="A1113" s="7" t="s">
        <v>4624</v>
      </c>
      <c r="B1113" s="8" t="s">
        <v>4619</v>
      </c>
      <c r="C1113" s="6" t="s">
        <v>4625</v>
      </c>
      <c r="D1113" s="9">
        <v>36931</v>
      </c>
      <c r="E1113" s="10" t="s">
        <v>9</v>
      </c>
      <c r="F1113" s="11">
        <v>18</v>
      </c>
    </row>
    <row r="1114" spans="1:6" ht="15.75" customHeight="1" x14ac:dyDescent="0.2">
      <c r="A1114" s="7" t="s">
        <v>4630</v>
      </c>
      <c r="B1114" s="8" t="s">
        <v>4619</v>
      </c>
      <c r="C1114" s="6" t="s">
        <v>4631</v>
      </c>
      <c r="D1114" s="9">
        <v>37084</v>
      </c>
      <c r="E1114" s="10" t="s">
        <v>9</v>
      </c>
      <c r="F1114" s="11">
        <v>18</v>
      </c>
    </row>
    <row r="1115" spans="1:6" ht="15.75" customHeight="1" x14ac:dyDescent="0.2">
      <c r="A1115" s="7" t="s">
        <v>4626</v>
      </c>
      <c r="B1115" s="8" t="s">
        <v>4619</v>
      </c>
      <c r="C1115" s="6" t="s">
        <v>4627</v>
      </c>
      <c r="D1115" s="9">
        <v>37035</v>
      </c>
      <c r="E1115" s="10" t="s">
        <v>9</v>
      </c>
      <c r="F1115" s="11">
        <v>18</v>
      </c>
    </row>
    <row r="1116" spans="1:6" ht="15.75" customHeight="1" x14ac:dyDescent="0.2">
      <c r="A1116" s="7" t="s">
        <v>4628</v>
      </c>
      <c r="B1116" s="8" t="s">
        <v>4619</v>
      </c>
      <c r="C1116" s="6" t="s">
        <v>4629</v>
      </c>
      <c r="D1116" s="9">
        <v>37084</v>
      </c>
      <c r="E1116" s="10" t="s">
        <v>9</v>
      </c>
      <c r="F1116" s="11">
        <v>18</v>
      </c>
    </row>
    <row r="1117" spans="1:6" ht="15.75" customHeight="1" x14ac:dyDescent="0.2">
      <c r="A1117" s="7" t="s">
        <v>1744</v>
      </c>
      <c r="B1117" s="8" t="s">
        <v>1745</v>
      </c>
      <c r="C1117" s="6" t="s">
        <v>1746</v>
      </c>
      <c r="D1117" s="9">
        <v>39156</v>
      </c>
      <c r="E1117" s="10" t="s">
        <v>9</v>
      </c>
      <c r="F1117" s="11">
        <v>1</v>
      </c>
    </row>
    <row r="1118" spans="1:6" ht="15.75" customHeight="1" x14ac:dyDescent="0.2">
      <c r="A1118" s="7" t="s">
        <v>1747</v>
      </c>
      <c r="B1118" s="8" t="s">
        <v>1745</v>
      </c>
      <c r="C1118" s="6" t="s">
        <v>1746</v>
      </c>
      <c r="D1118" s="9">
        <v>39156</v>
      </c>
      <c r="E1118" s="10" t="s">
        <v>37</v>
      </c>
      <c r="F1118" s="11">
        <v>1</v>
      </c>
    </row>
    <row r="1119" spans="1:6" ht="15.75" customHeight="1" x14ac:dyDescent="0.2">
      <c r="A1119" s="7" t="s">
        <v>1748</v>
      </c>
      <c r="B1119" s="8" t="s">
        <v>1745</v>
      </c>
      <c r="C1119" s="6" t="s">
        <v>1749</v>
      </c>
      <c r="D1119" s="9">
        <v>39437</v>
      </c>
      <c r="E1119" s="10" t="s">
        <v>9</v>
      </c>
      <c r="F1119" s="11">
        <v>2</v>
      </c>
    </row>
    <row r="1120" spans="1:6" ht="15.75" customHeight="1" x14ac:dyDescent="0.2">
      <c r="A1120" s="7" t="s">
        <v>1750</v>
      </c>
      <c r="B1120" s="8" t="s">
        <v>1745</v>
      </c>
      <c r="C1120" s="6" t="s">
        <v>1749</v>
      </c>
      <c r="D1120" s="9">
        <v>39437</v>
      </c>
      <c r="E1120" s="10" t="s">
        <v>37</v>
      </c>
      <c r="F1120" s="11">
        <v>2</v>
      </c>
    </row>
    <row r="1121" spans="1:6" ht="15.75" customHeight="1" x14ac:dyDescent="0.2">
      <c r="A1121" s="7" t="s">
        <v>1751</v>
      </c>
      <c r="B1121" s="8" t="s">
        <v>1745</v>
      </c>
      <c r="C1121" s="6" t="s">
        <v>1752</v>
      </c>
      <c r="D1121" s="9">
        <v>39437</v>
      </c>
      <c r="E1121" s="13" t="s">
        <v>9</v>
      </c>
      <c r="F1121" s="11">
        <v>18</v>
      </c>
    </row>
    <row r="1122" spans="1:6" ht="15.75" customHeight="1" x14ac:dyDescent="0.2">
      <c r="A1122" s="7" t="s">
        <v>1753</v>
      </c>
      <c r="B1122" s="8" t="s">
        <v>1745</v>
      </c>
      <c r="C1122" s="6" t="s">
        <v>1752</v>
      </c>
      <c r="D1122" s="9">
        <v>39437</v>
      </c>
      <c r="E1122" s="13" t="s">
        <v>37</v>
      </c>
      <c r="F1122" s="11">
        <v>18</v>
      </c>
    </row>
    <row r="1123" spans="1:6" ht="15.75" customHeight="1" x14ac:dyDescent="0.2">
      <c r="A1123" s="12" t="s">
        <v>1754</v>
      </c>
      <c r="B1123" s="8" t="s">
        <v>1745</v>
      </c>
      <c r="C1123" s="6" t="s">
        <v>1755</v>
      </c>
      <c r="D1123" s="9">
        <v>39616</v>
      </c>
      <c r="E1123" s="10" t="s">
        <v>9</v>
      </c>
      <c r="F1123" s="11">
        <v>2</v>
      </c>
    </row>
    <row r="1124" spans="1:6" ht="15.75" customHeight="1" x14ac:dyDescent="0.2">
      <c r="A1124" s="7" t="s">
        <v>1756</v>
      </c>
      <c r="B1124" s="8" t="s">
        <v>1745</v>
      </c>
      <c r="C1124" s="6" t="s">
        <v>1755</v>
      </c>
      <c r="D1124" s="9">
        <v>39616</v>
      </c>
      <c r="E1124" s="10" t="s">
        <v>37</v>
      </c>
      <c r="F1124" s="11">
        <v>2</v>
      </c>
    </row>
    <row r="1125" spans="1:6" ht="15.75" customHeight="1" x14ac:dyDescent="0.2">
      <c r="A1125" s="7" t="s">
        <v>1757</v>
      </c>
      <c r="B1125" s="8" t="s">
        <v>1745</v>
      </c>
      <c r="C1125" s="6" t="s">
        <v>146</v>
      </c>
      <c r="D1125" s="9">
        <v>39622</v>
      </c>
      <c r="E1125" s="10" t="s">
        <v>9</v>
      </c>
      <c r="F1125" s="11">
        <v>21</v>
      </c>
    </row>
    <row r="1126" spans="1:6" ht="15.75" customHeight="1" x14ac:dyDescent="0.2">
      <c r="A1126" s="7" t="s">
        <v>1758</v>
      </c>
      <c r="B1126" s="8" t="s">
        <v>1745</v>
      </c>
      <c r="C1126" s="6" t="s">
        <v>146</v>
      </c>
      <c r="D1126" s="9">
        <v>39622</v>
      </c>
      <c r="E1126" s="10" t="s">
        <v>37</v>
      </c>
      <c r="F1126" s="11">
        <v>21</v>
      </c>
    </row>
    <row r="1127" spans="1:6" ht="15.75" customHeight="1" x14ac:dyDescent="0.2">
      <c r="A1127" s="7" t="s">
        <v>1759</v>
      </c>
      <c r="B1127" s="8" t="s">
        <v>1745</v>
      </c>
      <c r="C1127" s="6" t="s">
        <v>1760</v>
      </c>
      <c r="D1127" s="9">
        <v>39643</v>
      </c>
      <c r="E1127" s="10" t="s">
        <v>9</v>
      </c>
      <c r="F1127" s="11">
        <v>16</v>
      </c>
    </row>
    <row r="1128" spans="1:6" ht="15.75" customHeight="1" x14ac:dyDescent="0.2">
      <c r="A1128" s="7" t="s">
        <v>1761</v>
      </c>
      <c r="B1128" s="8" t="s">
        <v>1745</v>
      </c>
      <c r="C1128" s="6" t="s">
        <v>1760</v>
      </c>
      <c r="D1128" s="9">
        <v>39643</v>
      </c>
      <c r="E1128" s="10" t="s">
        <v>37</v>
      </c>
      <c r="F1128" s="11">
        <v>16</v>
      </c>
    </row>
    <row r="1129" spans="1:6" ht="15.75" customHeight="1" x14ac:dyDescent="0.2">
      <c r="A1129" s="7" t="s">
        <v>1762</v>
      </c>
      <c r="B1129" s="8" t="s">
        <v>1745</v>
      </c>
      <c r="C1129" s="6" t="s">
        <v>64</v>
      </c>
      <c r="D1129" s="9">
        <v>39675</v>
      </c>
      <c r="E1129" s="10" t="s">
        <v>9</v>
      </c>
      <c r="F1129" s="11">
        <v>21</v>
      </c>
    </row>
    <row r="1130" spans="1:6" ht="15.75" customHeight="1" x14ac:dyDescent="0.2">
      <c r="A1130" s="7" t="s">
        <v>1763</v>
      </c>
      <c r="B1130" s="8" t="s">
        <v>1745</v>
      </c>
      <c r="C1130" s="6" t="s">
        <v>64</v>
      </c>
      <c r="D1130" s="9">
        <v>39675</v>
      </c>
      <c r="E1130" s="10" t="s">
        <v>37</v>
      </c>
      <c r="F1130" s="11">
        <v>21</v>
      </c>
    </row>
    <row r="1131" spans="1:6" ht="15.75" customHeight="1" x14ac:dyDescent="0.2">
      <c r="A1131" s="12" t="s">
        <v>1764</v>
      </c>
      <c r="B1131" s="8" t="s">
        <v>1745</v>
      </c>
      <c r="C1131" s="6" t="s">
        <v>1765</v>
      </c>
      <c r="D1131" s="9">
        <v>39773</v>
      </c>
      <c r="E1131" s="13" t="s">
        <v>9</v>
      </c>
      <c r="F1131" s="11">
        <v>16</v>
      </c>
    </row>
    <row r="1132" spans="1:6" ht="15.75" customHeight="1" x14ac:dyDescent="0.2">
      <c r="A1132" s="7" t="s">
        <v>1766</v>
      </c>
      <c r="B1132" s="8" t="s">
        <v>1745</v>
      </c>
      <c r="C1132" s="6" t="s">
        <v>1765</v>
      </c>
      <c r="D1132" s="9">
        <v>39773</v>
      </c>
      <c r="E1132" s="10" t="s">
        <v>37</v>
      </c>
      <c r="F1132" s="11">
        <v>16</v>
      </c>
    </row>
    <row r="1133" spans="1:6" ht="15.75" customHeight="1" x14ac:dyDescent="0.2">
      <c r="A1133" s="7" t="s">
        <v>1767</v>
      </c>
      <c r="B1133" s="8" t="s">
        <v>1745</v>
      </c>
      <c r="C1133" s="6" t="s">
        <v>61</v>
      </c>
      <c r="D1133" s="9">
        <v>39798</v>
      </c>
      <c r="E1133" s="10" t="s">
        <v>9</v>
      </c>
      <c r="F1133" s="11">
        <v>21</v>
      </c>
    </row>
    <row r="1134" spans="1:6" ht="15.75" customHeight="1" x14ac:dyDescent="0.2">
      <c r="A1134" s="7" t="s">
        <v>1768</v>
      </c>
      <c r="B1134" s="8" t="s">
        <v>1745</v>
      </c>
      <c r="C1134" s="6" t="s">
        <v>61</v>
      </c>
      <c r="D1134" s="9">
        <v>39798</v>
      </c>
      <c r="E1134" s="10" t="s">
        <v>37</v>
      </c>
      <c r="F1134" s="11">
        <v>21</v>
      </c>
    </row>
    <row r="1135" spans="1:6" ht="15.75" customHeight="1" x14ac:dyDescent="0.2">
      <c r="A1135" s="7" t="s">
        <v>1769</v>
      </c>
      <c r="B1135" s="8" t="s">
        <v>1745</v>
      </c>
      <c r="C1135" s="6" t="s">
        <v>1770</v>
      </c>
      <c r="D1135" s="9">
        <v>39857</v>
      </c>
      <c r="E1135" s="10" t="s">
        <v>9</v>
      </c>
      <c r="F1135" s="11">
        <v>16</v>
      </c>
    </row>
    <row r="1136" spans="1:6" ht="15.75" customHeight="1" x14ac:dyDescent="0.2">
      <c r="A1136" s="7" t="s">
        <v>1771</v>
      </c>
      <c r="B1136" s="8" t="s">
        <v>1745</v>
      </c>
      <c r="C1136" s="6" t="s">
        <v>1770</v>
      </c>
      <c r="D1136" s="9">
        <v>39858</v>
      </c>
      <c r="E1136" s="10" t="s">
        <v>37</v>
      </c>
      <c r="F1136" s="11">
        <v>16</v>
      </c>
    </row>
    <row r="1137" spans="1:9" ht="15.75" customHeight="1" x14ac:dyDescent="0.2">
      <c r="A1137" s="7" t="s">
        <v>1772</v>
      </c>
      <c r="B1137" s="8" t="s">
        <v>1745</v>
      </c>
      <c r="C1137" s="6" t="s">
        <v>1773</v>
      </c>
      <c r="D1137" s="9">
        <v>40010</v>
      </c>
      <c r="E1137" s="10" t="s">
        <v>9</v>
      </c>
      <c r="F1137" s="11">
        <v>18</v>
      </c>
    </row>
    <row r="1138" spans="1:9" ht="15.75" customHeight="1" x14ac:dyDescent="0.2">
      <c r="A1138" s="7" t="s">
        <v>1774</v>
      </c>
      <c r="B1138" s="8" t="s">
        <v>1745</v>
      </c>
      <c r="C1138" s="6" t="s">
        <v>1773</v>
      </c>
      <c r="D1138" s="9">
        <v>40010</v>
      </c>
      <c r="E1138" s="10" t="s">
        <v>37</v>
      </c>
      <c r="F1138" s="11">
        <v>18</v>
      </c>
    </row>
    <row r="1139" spans="1:9" ht="15.75" customHeight="1" x14ac:dyDescent="0.2">
      <c r="A1139" s="7" t="s">
        <v>1775</v>
      </c>
      <c r="B1139" s="8" t="s">
        <v>1745</v>
      </c>
      <c r="C1139" s="6" t="s">
        <v>218</v>
      </c>
      <c r="D1139" s="9">
        <v>40024</v>
      </c>
      <c r="E1139" s="10" t="s">
        <v>9</v>
      </c>
      <c r="F1139" s="11">
        <v>21</v>
      </c>
    </row>
    <row r="1140" spans="1:9" ht="15.75" customHeight="1" x14ac:dyDescent="0.2">
      <c r="A1140" s="7" t="s">
        <v>1776</v>
      </c>
      <c r="B1140" s="8" t="s">
        <v>1745</v>
      </c>
      <c r="C1140" s="6" t="s">
        <v>218</v>
      </c>
      <c r="D1140" s="9">
        <v>40024</v>
      </c>
      <c r="E1140" s="10" t="s">
        <v>37</v>
      </c>
      <c r="F1140" s="11">
        <v>21</v>
      </c>
    </row>
    <row r="1141" spans="1:9" ht="15.75" customHeight="1" x14ac:dyDescent="0.2">
      <c r="A1141" s="7" t="s">
        <v>1777</v>
      </c>
      <c r="B1141" s="8" t="s">
        <v>1778</v>
      </c>
      <c r="C1141" s="6" t="s">
        <v>36</v>
      </c>
      <c r="D1141" s="9">
        <v>37770</v>
      </c>
      <c r="E1141" s="10" t="s">
        <v>37</v>
      </c>
      <c r="F1141" s="11">
        <v>24</v>
      </c>
    </row>
    <row r="1142" spans="1:9" ht="15.75" customHeight="1" x14ac:dyDescent="0.2">
      <c r="A1142" s="7" t="s">
        <v>1779</v>
      </c>
      <c r="B1142" s="8" t="s">
        <v>1778</v>
      </c>
      <c r="C1142" s="6" t="s">
        <v>36</v>
      </c>
      <c r="D1142" s="9">
        <v>37770</v>
      </c>
      <c r="E1142" s="10" t="s">
        <v>9</v>
      </c>
      <c r="F1142" s="11">
        <v>7</v>
      </c>
    </row>
    <row r="1143" spans="1:9" ht="15.75" customHeight="1" x14ac:dyDescent="0.2">
      <c r="A1143" s="7" t="s">
        <v>1780</v>
      </c>
      <c r="B1143" s="8" t="s">
        <v>1781</v>
      </c>
      <c r="C1143" s="6" t="s">
        <v>36</v>
      </c>
      <c r="D1143" s="9">
        <v>41627</v>
      </c>
      <c r="E1143" s="10" t="s">
        <v>9</v>
      </c>
      <c r="F1143" s="11">
        <v>7</v>
      </c>
    </row>
    <row r="1144" spans="1:9" ht="15.75" customHeight="1" x14ac:dyDescent="0.2">
      <c r="A1144" s="7" t="s">
        <v>4893</v>
      </c>
      <c r="B1144" s="8" t="s">
        <v>1781</v>
      </c>
      <c r="C1144" s="6" t="s">
        <v>102</v>
      </c>
      <c r="D1144" s="9">
        <v>42465</v>
      </c>
      <c r="E1144" s="13" t="s">
        <v>9</v>
      </c>
      <c r="F1144" s="11">
        <v>13</v>
      </c>
      <c r="G1144" s="114" t="s">
        <v>4894</v>
      </c>
      <c r="H1144" s="8"/>
      <c r="I1144" s="115">
        <v>42467</v>
      </c>
    </row>
    <row r="1145" spans="1:9" ht="15.75" customHeight="1" x14ac:dyDescent="0.2">
      <c r="A1145" s="7" t="s">
        <v>1782</v>
      </c>
      <c r="B1145" s="8" t="s">
        <v>1783</v>
      </c>
      <c r="C1145" s="6" t="s">
        <v>30</v>
      </c>
      <c r="D1145" s="9">
        <v>41264</v>
      </c>
      <c r="E1145" s="10" t="s">
        <v>9</v>
      </c>
      <c r="F1145" s="11">
        <v>4</v>
      </c>
    </row>
    <row r="1146" spans="1:9" ht="15.75" customHeight="1" x14ac:dyDescent="0.2">
      <c r="A1146" s="7" t="s">
        <v>1784</v>
      </c>
      <c r="B1146" s="8" t="s">
        <v>1783</v>
      </c>
      <c r="C1146" s="6" t="s">
        <v>1785</v>
      </c>
      <c r="D1146" s="9">
        <v>41264</v>
      </c>
      <c r="E1146" s="10" t="s">
        <v>9</v>
      </c>
      <c r="F1146" s="11">
        <v>10</v>
      </c>
    </row>
    <row r="1147" spans="1:9" ht="15.75" customHeight="1" x14ac:dyDescent="0.2">
      <c r="A1147" s="7" t="s">
        <v>5118</v>
      </c>
      <c r="B1147" s="8" t="s">
        <v>1783</v>
      </c>
      <c r="C1147" s="6" t="s">
        <v>36</v>
      </c>
      <c r="D1147" s="9">
        <v>42937</v>
      </c>
      <c r="E1147" s="10" t="s">
        <v>9</v>
      </c>
      <c r="F1147" s="11">
        <v>7</v>
      </c>
    </row>
    <row r="1148" spans="1:9" ht="15.75" customHeight="1" x14ac:dyDescent="0.2">
      <c r="A1148" s="7" t="s">
        <v>1786</v>
      </c>
      <c r="B1148" s="8" t="s">
        <v>1787</v>
      </c>
      <c r="C1148" s="6" t="s">
        <v>269</v>
      </c>
      <c r="D1148" s="9">
        <v>38862</v>
      </c>
      <c r="E1148" s="10" t="s">
        <v>9</v>
      </c>
      <c r="F1148" s="11">
        <v>4</v>
      </c>
    </row>
    <row r="1149" spans="1:9" ht="15.75" customHeight="1" x14ac:dyDescent="0.2">
      <c r="A1149" s="7" t="s">
        <v>1788</v>
      </c>
      <c r="B1149" s="8" t="s">
        <v>1789</v>
      </c>
      <c r="C1149" s="6" t="s">
        <v>146</v>
      </c>
      <c r="D1149" s="9">
        <v>41463</v>
      </c>
      <c r="E1149" s="10" t="s">
        <v>9</v>
      </c>
      <c r="F1149" s="11">
        <v>21</v>
      </c>
    </row>
    <row r="1150" spans="1:9" ht="15.75" customHeight="1" x14ac:dyDescent="0.2">
      <c r="A1150" s="7" t="s">
        <v>1790</v>
      </c>
      <c r="B1150" s="8" t="s">
        <v>1789</v>
      </c>
      <c r="C1150" s="6" t="s">
        <v>1791</v>
      </c>
      <c r="D1150" s="9">
        <v>41463</v>
      </c>
      <c r="E1150" s="10" t="s">
        <v>9</v>
      </c>
      <c r="F1150" s="11">
        <v>10</v>
      </c>
    </row>
    <row r="1151" spans="1:9" ht="15.75" customHeight="1" x14ac:dyDescent="0.2">
      <c r="A1151" s="7" t="s">
        <v>1792</v>
      </c>
      <c r="B1151" s="8" t="s">
        <v>1793</v>
      </c>
      <c r="C1151" s="6" t="s">
        <v>822</v>
      </c>
      <c r="D1151" s="9">
        <v>38278</v>
      </c>
      <c r="E1151" s="10" t="s">
        <v>9</v>
      </c>
      <c r="F1151" s="11">
        <v>12</v>
      </c>
    </row>
    <row r="1152" spans="1:9" ht="15.75" customHeight="1" x14ac:dyDescent="0.2">
      <c r="A1152" s="7" t="s">
        <v>1794</v>
      </c>
      <c r="B1152" s="8" t="s">
        <v>1793</v>
      </c>
      <c r="C1152" s="6" t="s">
        <v>822</v>
      </c>
      <c r="D1152" s="9">
        <v>38296</v>
      </c>
      <c r="E1152" s="10" t="s">
        <v>9</v>
      </c>
      <c r="F1152" s="11">
        <v>12</v>
      </c>
    </row>
    <row r="1153" spans="1:6" ht="15.75" customHeight="1" x14ac:dyDescent="0.2">
      <c r="A1153" s="7" t="s">
        <v>1795</v>
      </c>
      <c r="B1153" s="8" t="s">
        <v>1796</v>
      </c>
      <c r="C1153" s="6" t="s">
        <v>36</v>
      </c>
      <c r="D1153" s="9">
        <v>38973</v>
      </c>
      <c r="E1153" s="10" t="s">
        <v>9</v>
      </c>
      <c r="F1153" s="11">
        <v>7</v>
      </c>
    </row>
    <row r="1154" spans="1:6" ht="15.75" customHeight="1" x14ac:dyDescent="0.2">
      <c r="A1154" s="7" t="s">
        <v>1797</v>
      </c>
      <c r="B1154" s="8" t="s">
        <v>1798</v>
      </c>
      <c r="C1154" s="6" t="s">
        <v>1799</v>
      </c>
      <c r="D1154" s="9">
        <v>41256</v>
      </c>
      <c r="E1154" s="10" t="s">
        <v>9</v>
      </c>
      <c r="F1154" s="11">
        <v>5</v>
      </c>
    </row>
    <row r="1155" spans="1:6" ht="15.75" customHeight="1" x14ac:dyDescent="0.2">
      <c r="A1155" s="7" t="s">
        <v>1802</v>
      </c>
      <c r="B1155" s="8" t="s">
        <v>1801</v>
      </c>
      <c r="C1155" s="6" t="s">
        <v>50</v>
      </c>
      <c r="D1155" s="9">
        <v>37798</v>
      </c>
      <c r="E1155" s="10" t="s">
        <v>9</v>
      </c>
      <c r="F1155" s="11">
        <v>7</v>
      </c>
    </row>
    <row r="1156" spans="1:6" ht="15.75" customHeight="1" x14ac:dyDescent="0.2">
      <c r="A1156" s="7" t="s">
        <v>1805</v>
      </c>
      <c r="B1156" s="8" t="s">
        <v>1801</v>
      </c>
      <c r="C1156" s="6" t="s">
        <v>1806</v>
      </c>
      <c r="D1156" s="9">
        <v>38656</v>
      </c>
      <c r="E1156" s="10" t="s">
        <v>9</v>
      </c>
      <c r="F1156" s="11">
        <v>12</v>
      </c>
    </row>
    <row r="1157" spans="1:6" ht="15.75" customHeight="1" x14ac:dyDescent="0.2">
      <c r="A1157" s="7" t="s">
        <v>1800</v>
      </c>
      <c r="B1157" s="8" t="s">
        <v>1801</v>
      </c>
      <c r="C1157" s="6" t="s">
        <v>30</v>
      </c>
      <c r="D1157" s="9">
        <v>36896</v>
      </c>
      <c r="E1157" s="10" t="s">
        <v>9</v>
      </c>
      <c r="F1157" s="11">
        <v>4</v>
      </c>
    </row>
    <row r="1158" spans="1:6" ht="15.75" customHeight="1" x14ac:dyDescent="0.2">
      <c r="A1158" s="7" t="s">
        <v>1803</v>
      </c>
      <c r="B1158" s="8" t="s">
        <v>1801</v>
      </c>
      <c r="C1158" s="6" t="s">
        <v>1804</v>
      </c>
      <c r="D1158" s="9">
        <v>38236</v>
      </c>
      <c r="E1158" s="10" t="s">
        <v>9</v>
      </c>
      <c r="F1158" s="11">
        <v>11</v>
      </c>
    </row>
    <row r="1159" spans="1:6" ht="15.75" customHeight="1" x14ac:dyDescent="0.2">
      <c r="A1159" s="7" t="s">
        <v>1807</v>
      </c>
      <c r="B1159" s="8" t="s">
        <v>1801</v>
      </c>
      <c r="C1159" s="6" t="s">
        <v>1808</v>
      </c>
      <c r="D1159" s="9">
        <v>38334</v>
      </c>
      <c r="E1159" s="10" t="s">
        <v>9</v>
      </c>
      <c r="F1159" s="11">
        <v>12</v>
      </c>
    </row>
    <row r="1160" spans="1:6" ht="15.75" customHeight="1" x14ac:dyDescent="0.2">
      <c r="A1160" s="7" t="s">
        <v>1809</v>
      </c>
      <c r="B1160" s="8" t="s">
        <v>1810</v>
      </c>
      <c r="C1160" s="6" t="s">
        <v>1811</v>
      </c>
      <c r="D1160" s="9">
        <v>41991</v>
      </c>
      <c r="E1160" s="10" t="s">
        <v>9</v>
      </c>
      <c r="F1160" s="11">
        <v>4</v>
      </c>
    </row>
    <row r="1161" spans="1:6" ht="15.75" customHeight="1" x14ac:dyDescent="0.2">
      <c r="A1161" s="7" t="s">
        <v>4665</v>
      </c>
      <c r="B1161" s="8" t="s">
        <v>1810</v>
      </c>
      <c r="C1161" s="6" t="s">
        <v>4666</v>
      </c>
      <c r="D1161" s="9">
        <v>42157</v>
      </c>
      <c r="E1161" s="10" t="s">
        <v>9</v>
      </c>
      <c r="F1161" s="11">
        <v>4</v>
      </c>
    </row>
    <row r="1162" spans="1:6" ht="15.75" customHeight="1" x14ac:dyDescent="0.2">
      <c r="A1162" s="7" t="s">
        <v>4944</v>
      </c>
      <c r="B1162" s="8" t="s">
        <v>1810</v>
      </c>
      <c r="C1162" s="6" t="s">
        <v>662</v>
      </c>
      <c r="D1162" s="9">
        <v>42566</v>
      </c>
      <c r="E1162" s="10" t="s">
        <v>9</v>
      </c>
      <c r="F1162" s="11">
        <v>6</v>
      </c>
    </row>
    <row r="1163" spans="1:6" ht="15.75" customHeight="1" x14ac:dyDescent="0.2">
      <c r="A1163" s="7" t="s">
        <v>1815</v>
      </c>
      <c r="B1163" s="8" t="s">
        <v>1813</v>
      </c>
      <c r="C1163" s="6" t="s">
        <v>1816</v>
      </c>
      <c r="D1163" s="9">
        <v>40192</v>
      </c>
      <c r="E1163" s="10" t="s">
        <v>9</v>
      </c>
      <c r="F1163" s="11">
        <v>18</v>
      </c>
    </row>
    <row r="1164" spans="1:6" ht="15.75" customHeight="1" x14ac:dyDescent="0.2">
      <c r="A1164" s="7" t="s">
        <v>1817</v>
      </c>
      <c r="B1164" s="8" t="s">
        <v>1813</v>
      </c>
      <c r="C1164" s="6" t="s">
        <v>36</v>
      </c>
      <c r="D1164" s="9">
        <v>41400</v>
      </c>
      <c r="E1164" s="10" t="s">
        <v>9</v>
      </c>
      <c r="F1164" s="11">
        <v>7</v>
      </c>
    </row>
    <row r="1165" spans="1:6" ht="15.75" customHeight="1" x14ac:dyDescent="0.2">
      <c r="A1165" s="7" t="s">
        <v>1812</v>
      </c>
      <c r="B1165" s="8" t="s">
        <v>1813</v>
      </c>
      <c r="C1165" s="6" t="s">
        <v>1814</v>
      </c>
      <c r="D1165" s="9">
        <v>39556</v>
      </c>
      <c r="E1165" s="10" t="s">
        <v>9</v>
      </c>
      <c r="F1165" s="11">
        <v>4</v>
      </c>
    </row>
    <row r="1166" spans="1:6" ht="15.75" customHeight="1" x14ac:dyDescent="0.2">
      <c r="A1166" s="7" t="s">
        <v>4536</v>
      </c>
      <c r="B1166" s="8" t="s">
        <v>4571</v>
      </c>
      <c r="C1166" s="6" t="s">
        <v>36</v>
      </c>
      <c r="D1166" s="9">
        <v>42076</v>
      </c>
      <c r="E1166" s="10" t="s">
        <v>9</v>
      </c>
      <c r="F1166" s="11">
        <v>7</v>
      </c>
    </row>
    <row r="1167" spans="1:6" ht="15.75" customHeight="1" x14ac:dyDescent="0.2">
      <c r="A1167" s="7" t="s">
        <v>1818</v>
      </c>
      <c r="B1167" s="8" t="s">
        <v>4571</v>
      </c>
      <c r="C1167" s="6" t="s">
        <v>1819</v>
      </c>
      <c r="D1167" s="9">
        <v>40535</v>
      </c>
      <c r="E1167" s="10" t="s">
        <v>9</v>
      </c>
      <c r="F1167" s="11">
        <v>23</v>
      </c>
    </row>
    <row r="1168" spans="1:6" ht="15.75" customHeight="1" x14ac:dyDescent="0.2">
      <c r="A1168" s="7" t="s">
        <v>1820</v>
      </c>
      <c r="B1168" s="8" t="s">
        <v>4571</v>
      </c>
      <c r="C1168" s="6" t="s">
        <v>1821</v>
      </c>
      <c r="D1168" s="9">
        <v>40631</v>
      </c>
      <c r="E1168" s="10" t="s">
        <v>9</v>
      </c>
      <c r="F1168" s="11">
        <v>21</v>
      </c>
    </row>
    <row r="1169" spans="1:9" ht="15.75" customHeight="1" x14ac:dyDescent="0.2">
      <c r="A1169" s="7" t="s">
        <v>1822</v>
      </c>
      <c r="B1169" s="8" t="s">
        <v>4571</v>
      </c>
      <c r="C1169" s="6" t="s">
        <v>30</v>
      </c>
      <c r="D1169" s="9">
        <v>41313</v>
      </c>
      <c r="E1169" s="10" t="s">
        <v>9</v>
      </c>
      <c r="F1169" s="11">
        <v>4</v>
      </c>
    </row>
    <row r="1170" spans="1:9" ht="15.75" customHeight="1" x14ac:dyDescent="0.2">
      <c r="A1170" s="7" t="s">
        <v>4679</v>
      </c>
      <c r="B1170" s="8" t="s">
        <v>4571</v>
      </c>
      <c r="C1170" s="6" t="s">
        <v>4680</v>
      </c>
      <c r="D1170" s="9">
        <v>42192</v>
      </c>
      <c r="E1170" s="10" t="s">
        <v>9</v>
      </c>
      <c r="F1170" s="11">
        <v>11</v>
      </c>
    </row>
    <row r="1171" spans="1:9" ht="15.75" customHeight="1" x14ac:dyDescent="0.2">
      <c r="A1171" s="7" t="s">
        <v>4654</v>
      </c>
      <c r="B1171" s="8" t="s">
        <v>4655</v>
      </c>
      <c r="C1171" s="6" t="s">
        <v>36</v>
      </c>
      <c r="D1171" s="9">
        <v>40400</v>
      </c>
      <c r="E1171" s="10" t="s">
        <v>31</v>
      </c>
      <c r="F1171" s="11">
        <v>7</v>
      </c>
    </row>
    <row r="1172" spans="1:9" ht="15.75" customHeight="1" x14ac:dyDescent="0.2">
      <c r="A1172" s="7" t="s">
        <v>4656</v>
      </c>
      <c r="B1172" s="8" t="s">
        <v>4655</v>
      </c>
      <c r="C1172" s="6" t="s">
        <v>102</v>
      </c>
      <c r="D1172" s="9">
        <v>40792</v>
      </c>
      <c r="E1172" s="10" t="s">
        <v>31</v>
      </c>
      <c r="F1172" s="11">
        <v>13</v>
      </c>
    </row>
    <row r="1173" spans="1:9" ht="15.75" customHeight="1" x14ac:dyDescent="0.2">
      <c r="A1173" s="7" t="s">
        <v>1826</v>
      </c>
      <c r="B1173" s="8" t="s">
        <v>1824</v>
      </c>
      <c r="C1173" s="6" t="s">
        <v>30</v>
      </c>
      <c r="D1173" s="9">
        <v>38106</v>
      </c>
      <c r="E1173" s="10" t="s">
        <v>9</v>
      </c>
      <c r="F1173" s="11">
        <v>4</v>
      </c>
    </row>
    <row r="1174" spans="1:9" ht="15.75" customHeight="1" x14ac:dyDescent="0.2">
      <c r="A1174" s="7" t="s">
        <v>1827</v>
      </c>
      <c r="B1174" s="25" t="s">
        <v>1824</v>
      </c>
      <c r="C1174" s="35" t="s">
        <v>1828</v>
      </c>
      <c r="D1174" s="9">
        <v>38106</v>
      </c>
      <c r="E1174" s="10" t="s">
        <v>9</v>
      </c>
      <c r="F1174" s="11">
        <v>10</v>
      </c>
    </row>
    <row r="1175" spans="1:9" ht="15.75" customHeight="1" x14ac:dyDescent="0.2">
      <c r="A1175" s="7" t="s">
        <v>1831</v>
      </c>
      <c r="B1175" s="8" t="s">
        <v>1824</v>
      </c>
      <c r="C1175" s="6" t="s">
        <v>36</v>
      </c>
      <c r="D1175" s="9">
        <v>39289</v>
      </c>
      <c r="E1175" s="10" t="s">
        <v>9</v>
      </c>
      <c r="F1175" s="11">
        <v>7</v>
      </c>
    </row>
    <row r="1176" spans="1:9" ht="15.75" customHeight="1" x14ac:dyDescent="0.2">
      <c r="A1176" s="7" t="s">
        <v>1832</v>
      </c>
      <c r="B1176" s="8" t="s">
        <v>1824</v>
      </c>
      <c r="C1176" s="6" t="s">
        <v>1833</v>
      </c>
      <c r="D1176" s="9">
        <v>39289</v>
      </c>
      <c r="E1176" s="10" t="s">
        <v>9</v>
      </c>
      <c r="F1176" s="11">
        <v>10</v>
      </c>
    </row>
    <row r="1177" spans="1:9" ht="15.75" customHeight="1" x14ac:dyDescent="0.2">
      <c r="A1177" s="7" t="s">
        <v>1823</v>
      </c>
      <c r="B1177" s="8" t="s">
        <v>1824</v>
      </c>
      <c r="C1177" s="6" t="s">
        <v>1825</v>
      </c>
      <c r="D1177" s="9">
        <v>37803</v>
      </c>
      <c r="E1177" s="13" t="s">
        <v>9</v>
      </c>
      <c r="F1177" s="11">
        <v>5</v>
      </c>
    </row>
    <row r="1178" spans="1:9" ht="15.75" customHeight="1" x14ac:dyDescent="0.2">
      <c r="A1178" s="7" t="s">
        <v>1829</v>
      </c>
      <c r="B1178" s="8" t="s">
        <v>1824</v>
      </c>
      <c r="C1178" s="6" t="s">
        <v>1830</v>
      </c>
      <c r="D1178" s="9">
        <v>38370</v>
      </c>
      <c r="E1178" s="13" t="s">
        <v>9</v>
      </c>
      <c r="F1178" s="11">
        <v>5</v>
      </c>
    </row>
    <row r="1179" spans="1:9" ht="15.75" customHeight="1" x14ac:dyDescent="0.2">
      <c r="A1179" s="7" t="s">
        <v>1834</v>
      </c>
      <c r="B1179" s="8" t="s">
        <v>1835</v>
      </c>
      <c r="C1179" s="6" t="s">
        <v>290</v>
      </c>
      <c r="D1179" s="9">
        <v>38954</v>
      </c>
      <c r="E1179" s="10" t="s">
        <v>9</v>
      </c>
      <c r="F1179" s="11">
        <v>4</v>
      </c>
    </row>
    <row r="1180" spans="1:9" ht="15.75" customHeight="1" x14ac:dyDescent="0.2">
      <c r="A1180" s="7" t="s">
        <v>1836</v>
      </c>
      <c r="B1180" s="8" t="s">
        <v>1835</v>
      </c>
      <c r="C1180" s="6" t="s">
        <v>187</v>
      </c>
      <c r="D1180" s="9">
        <v>40539</v>
      </c>
      <c r="E1180" s="10" t="s">
        <v>9</v>
      </c>
      <c r="F1180" s="11">
        <v>6</v>
      </c>
    </row>
    <row r="1181" spans="1:9" ht="15.75" customHeight="1" x14ac:dyDescent="0.2">
      <c r="A1181" s="7" t="s">
        <v>4888</v>
      </c>
      <c r="B1181" s="8" t="s">
        <v>1835</v>
      </c>
      <c r="C1181" s="6" t="s">
        <v>36</v>
      </c>
      <c r="D1181" s="9">
        <v>41605</v>
      </c>
      <c r="E1181" s="10" t="s">
        <v>9</v>
      </c>
      <c r="F1181" s="11">
        <v>7</v>
      </c>
      <c r="G1181" s="114"/>
      <c r="H1181" s="8"/>
      <c r="I1181" s="115"/>
    </row>
    <row r="1182" spans="1:9" ht="15.75" customHeight="1" x14ac:dyDescent="0.2">
      <c r="A1182" s="7" t="s">
        <v>4889</v>
      </c>
      <c r="B1182" s="8" t="s">
        <v>1835</v>
      </c>
      <c r="C1182" s="6" t="s">
        <v>4890</v>
      </c>
      <c r="D1182" s="9">
        <v>42242</v>
      </c>
      <c r="E1182" s="10" t="s">
        <v>37</v>
      </c>
      <c r="F1182" s="11">
        <v>23</v>
      </c>
      <c r="G1182" s="114" t="s">
        <v>4891</v>
      </c>
      <c r="H1182" s="8"/>
      <c r="I1182" s="115">
        <v>42265</v>
      </c>
    </row>
    <row r="1183" spans="1:9" ht="15.75" customHeight="1" x14ac:dyDescent="0.2">
      <c r="A1183" s="7" t="s">
        <v>4843</v>
      </c>
      <c r="B1183" s="8" t="s">
        <v>1835</v>
      </c>
      <c r="C1183" s="6" t="s">
        <v>102</v>
      </c>
      <c r="D1183" s="9">
        <v>42401</v>
      </c>
      <c r="E1183" s="10" t="s">
        <v>9</v>
      </c>
      <c r="F1183" s="11">
        <v>13</v>
      </c>
      <c r="G1183" s="114" t="s">
        <v>4892</v>
      </c>
      <c r="H1183" s="8"/>
      <c r="I1183" s="115">
        <v>42416</v>
      </c>
    </row>
    <row r="1184" spans="1:9" ht="15.75" customHeight="1" x14ac:dyDescent="0.2">
      <c r="A1184" s="7" t="s">
        <v>4880</v>
      </c>
      <c r="B1184" s="8" t="s">
        <v>1835</v>
      </c>
      <c r="C1184" s="20" t="s">
        <v>4881</v>
      </c>
      <c r="D1184" s="32">
        <v>40539</v>
      </c>
      <c r="E1184" s="10" t="s">
        <v>9</v>
      </c>
      <c r="F1184" s="11">
        <v>10</v>
      </c>
      <c r="G1184" s="114"/>
      <c r="H1184" s="8"/>
      <c r="I1184" s="115"/>
    </row>
    <row r="1185" spans="1:243" ht="15.75" customHeight="1" x14ac:dyDescent="0.2">
      <c r="A1185" s="7" t="s">
        <v>4882</v>
      </c>
      <c r="B1185" s="8" t="s">
        <v>1835</v>
      </c>
      <c r="C1185" s="20" t="s">
        <v>4883</v>
      </c>
      <c r="D1185" s="32">
        <v>40539</v>
      </c>
      <c r="E1185" s="10" t="s">
        <v>9</v>
      </c>
      <c r="F1185" s="11">
        <v>10</v>
      </c>
      <c r="G1185" s="114"/>
      <c r="H1185" s="8"/>
      <c r="I1185" s="115"/>
    </row>
    <row r="1186" spans="1:243" ht="15.75" customHeight="1" x14ac:dyDescent="0.2">
      <c r="A1186" s="7" t="s">
        <v>4884</v>
      </c>
      <c r="B1186" s="8" t="s">
        <v>1835</v>
      </c>
      <c r="C1186" s="20" t="s">
        <v>4885</v>
      </c>
      <c r="D1186" s="32">
        <v>41605</v>
      </c>
      <c r="E1186" s="10" t="s">
        <v>9</v>
      </c>
      <c r="F1186" s="11">
        <v>10</v>
      </c>
      <c r="G1186" s="114"/>
      <c r="H1186" s="8"/>
      <c r="I1186" s="115"/>
    </row>
    <row r="1187" spans="1:243" ht="15.75" customHeight="1" x14ac:dyDescent="0.2">
      <c r="A1187" s="7" t="s">
        <v>4886</v>
      </c>
      <c r="B1187" s="8" t="s">
        <v>1835</v>
      </c>
      <c r="C1187" s="20" t="s">
        <v>4887</v>
      </c>
      <c r="D1187" s="32">
        <v>41605</v>
      </c>
      <c r="E1187" s="10" t="s">
        <v>9</v>
      </c>
      <c r="F1187" s="11">
        <v>10</v>
      </c>
      <c r="G1187" s="114"/>
      <c r="H1187" s="8"/>
      <c r="I1187" s="115"/>
    </row>
    <row r="1188" spans="1:243" ht="15.75" customHeight="1" x14ac:dyDescent="0.2">
      <c r="A1188" s="7" t="s">
        <v>1837</v>
      </c>
      <c r="B1188" s="8" t="s">
        <v>1838</v>
      </c>
      <c r="C1188" s="6" t="s">
        <v>30</v>
      </c>
      <c r="D1188" s="9">
        <v>40067</v>
      </c>
      <c r="E1188" s="23" t="s">
        <v>9</v>
      </c>
      <c r="F1188" s="11">
        <v>4</v>
      </c>
      <c r="G1188" s="111"/>
      <c r="H1188" s="111"/>
      <c r="I1188" s="111"/>
      <c r="J1188" s="111"/>
      <c r="K1188" s="111"/>
      <c r="L1188" s="111"/>
      <c r="M1188" s="111"/>
      <c r="N1188" s="111"/>
      <c r="O1188" s="111"/>
      <c r="P1188" s="111"/>
      <c r="Q1188" s="111"/>
      <c r="R1188" s="111"/>
      <c r="S1188" s="111"/>
      <c r="T1188" s="111"/>
      <c r="U1188" s="111"/>
      <c r="V1188" s="111"/>
      <c r="W1188" s="111"/>
      <c r="X1188" s="111"/>
      <c r="Y1188" s="111"/>
      <c r="Z1188" s="111"/>
      <c r="AA1188" s="111"/>
      <c r="AB1188" s="111"/>
      <c r="AC1188" s="111"/>
      <c r="AD1188" s="111"/>
      <c r="AE1188" s="111"/>
      <c r="AF1188" s="111"/>
      <c r="AG1188" s="111"/>
      <c r="AH1188" s="111"/>
      <c r="AI1188" s="111"/>
      <c r="AJ1188" s="111"/>
      <c r="AK1188" s="111"/>
      <c r="AL1188" s="111"/>
      <c r="AM1188" s="111"/>
      <c r="AN1188" s="111"/>
      <c r="AO1188" s="111"/>
      <c r="AP1188" s="111"/>
      <c r="AQ1188" s="111"/>
      <c r="AR1188" s="111"/>
      <c r="AS1188" s="111"/>
      <c r="AT1188" s="111"/>
      <c r="AU1188" s="111"/>
      <c r="AV1188" s="111"/>
      <c r="AW1188" s="111"/>
      <c r="AX1188" s="111"/>
      <c r="AY1188" s="111"/>
      <c r="AZ1188" s="111"/>
      <c r="BA1188" s="111"/>
      <c r="BB1188" s="111"/>
      <c r="BC1188" s="111"/>
      <c r="BD1188" s="111"/>
      <c r="BE1188" s="111"/>
      <c r="BF1188" s="111"/>
      <c r="BG1188" s="111"/>
      <c r="BH1188" s="111"/>
      <c r="BI1188" s="111"/>
      <c r="BJ1188" s="111"/>
      <c r="BK1188" s="111"/>
      <c r="BL1188" s="111"/>
      <c r="BM1188" s="111"/>
      <c r="BN1188" s="111"/>
      <c r="BO1188" s="111"/>
      <c r="BP1188" s="111"/>
      <c r="BQ1188" s="111"/>
      <c r="BR1188" s="111"/>
      <c r="BS1188" s="111"/>
      <c r="BT1188" s="111"/>
      <c r="BU1188" s="111"/>
      <c r="BV1188" s="111"/>
      <c r="BW1188" s="111"/>
      <c r="BX1188" s="111"/>
      <c r="BY1188" s="111"/>
      <c r="BZ1188" s="111"/>
      <c r="CA1188" s="111"/>
      <c r="CB1188" s="111"/>
      <c r="CC1188" s="111"/>
      <c r="CD1188" s="111"/>
      <c r="CE1188" s="111"/>
      <c r="CF1188" s="111"/>
      <c r="CG1188" s="111"/>
      <c r="CH1188" s="111"/>
      <c r="CI1188" s="111"/>
      <c r="CJ1188" s="111"/>
      <c r="CK1188" s="111"/>
      <c r="CL1188" s="111"/>
      <c r="CM1188" s="111"/>
      <c r="CN1188" s="111"/>
      <c r="CO1188" s="111"/>
      <c r="CP1188" s="111"/>
      <c r="CQ1188" s="111"/>
      <c r="CR1188" s="111"/>
      <c r="CS1188" s="111"/>
      <c r="CT1188" s="111"/>
      <c r="CU1188" s="111"/>
      <c r="CV1188" s="111"/>
      <c r="CW1188" s="111"/>
      <c r="CX1188" s="111"/>
      <c r="CY1188" s="111"/>
      <c r="CZ1188" s="111"/>
      <c r="DA1188" s="111"/>
      <c r="DB1188" s="111"/>
      <c r="DC1188" s="111"/>
      <c r="DD1188" s="111"/>
      <c r="DE1188" s="111"/>
      <c r="DF1188" s="111"/>
      <c r="DG1188" s="111"/>
      <c r="DH1188" s="111"/>
      <c r="DI1188" s="111"/>
      <c r="DJ1188" s="111"/>
      <c r="DK1188" s="111"/>
      <c r="DL1188" s="111"/>
      <c r="DM1188" s="111"/>
      <c r="DN1188" s="111"/>
      <c r="DO1188" s="111"/>
      <c r="DP1188" s="111"/>
      <c r="DQ1188" s="111"/>
      <c r="DR1188" s="111"/>
      <c r="DS1188" s="111"/>
      <c r="DT1188" s="111"/>
      <c r="DU1188" s="111"/>
      <c r="DV1188" s="111"/>
      <c r="DW1188" s="111"/>
      <c r="DX1188" s="111"/>
      <c r="DY1188" s="111"/>
      <c r="DZ1188" s="111"/>
      <c r="EA1188" s="111"/>
      <c r="EB1188" s="111"/>
      <c r="EC1188" s="111"/>
      <c r="ED1188" s="111"/>
      <c r="EE1188" s="111"/>
      <c r="EF1188" s="111"/>
      <c r="EG1188" s="111"/>
      <c r="EH1188" s="111"/>
      <c r="EI1188" s="111"/>
      <c r="EJ1188" s="111"/>
      <c r="EK1188" s="111"/>
      <c r="EL1188" s="111"/>
      <c r="EM1188" s="111"/>
      <c r="EN1188" s="111"/>
      <c r="EO1188" s="111"/>
      <c r="EP1188" s="111"/>
      <c r="EQ1188" s="111"/>
      <c r="ER1188" s="111"/>
      <c r="ES1188" s="111"/>
      <c r="ET1188" s="111"/>
      <c r="EU1188" s="111"/>
      <c r="EV1188" s="111"/>
      <c r="EW1188" s="111"/>
      <c r="EX1188" s="111"/>
      <c r="EY1188" s="111"/>
      <c r="EZ1188" s="111"/>
      <c r="FA1188" s="111"/>
      <c r="FB1188" s="111"/>
      <c r="FC1188" s="111"/>
      <c r="FD1188" s="111"/>
      <c r="FE1188" s="111"/>
      <c r="FF1188" s="111"/>
      <c r="FG1188" s="111"/>
      <c r="FH1188" s="111"/>
      <c r="FI1188" s="111"/>
      <c r="FJ1188" s="111"/>
      <c r="FK1188" s="111"/>
      <c r="FL1188" s="111"/>
      <c r="FM1188" s="111"/>
      <c r="FN1188" s="111"/>
      <c r="FO1188" s="111"/>
      <c r="FP1188" s="111"/>
      <c r="FQ1188" s="111"/>
      <c r="FR1188" s="111"/>
      <c r="FS1188" s="111"/>
      <c r="FT1188" s="111"/>
      <c r="FU1188" s="111"/>
      <c r="FV1188" s="111"/>
      <c r="FW1188" s="111"/>
      <c r="FX1188" s="111"/>
      <c r="FY1188" s="111"/>
      <c r="FZ1188" s="111"/>
      <c r="GA1188" s="111"/>
      <c r="GB1188" s="111"/>
      <c r="GC1188" s="111"/>
      <c r="GD1188" s="111"/>
      <c r="GE1188" s="111"/>
      <c r="GF1188" s="111"/>
      <c r="GG1188" s="111"/>
      <c r="GH1188" s="111"/>
      <c r="GI1188" s="111"/>
      <c r="GJ1188" s="111"/>
      <c r="GK1188" s="111"/>
      <c r="GL1188" s="111"/>
      <c r="GM1188" s="111"/>
      <c r="GN1188" s="111"/>
      <c r="GO1188" s="111"/>
      <c r="GP1188" s="111"/>
      <c r="GQ1188" s="111"/>
      <c r="GR1188" s="111"/>
      <c r="GS1188" s="111"/>
      <c r="GT1188" s="111"/>
      <c r="GU1188" s="111"/>
      <c r="GV1188" s="111"/>
      <c r="GW1188" s="111"/>
      <c r="GX1188" s="111"/>
      <c r="GY1188" s="111"/>
      <c r="GZ1188" s="111"/>
      <c r="HA1188" s="111"/>
      <c r="HB1188" s="111"/>
      <c r="HC1188" s="111"/>
      <c r="HD1188" s="111"/>
      <c r="HE1188" s="111"/>
      <c r="HF1188" s="111"/>
      <c r="HG1188" s="111"/>
      <c r="HH1188" s="111"/>
      <c r="HI1188" s="111"/>
      <c r="HJ1188" s="111"/>
      <c r="HK1188" s="111"/>
      <c r="HL1188" s="111"/>
      <c r="HM1188" s="111"/>
      <c r="HN1188" s="111"/>
      <c r="HO1188" s="111"/>
      <c r="HP1188" s="111"/>
      <c r="HQ1188" s="111"/>
      <c r="HR1188" s="111"/>
      <c r="HS1188" s="111"/>
      <c r="HT1188" s="111"/>
      <c r="HU1188" s="111"/>
      <c r="HV1188" s="111"/>
      <c r="HW1188" s="111"/>
      <c r="HX1188" s="111"/>
      <c r="HY1188" s="111"/>
      <c r="HZ1188" s="111"/>
      <c r="IA1188" s="111"/>
      <c r="IB1188" s="111"/>
      <c r="IC1188" s="111"/>
      <c r="ID1188" s="111"/>
      <c r="IE1188" s="111"/>
      <c r="IF1188" s="111"/>
      <c r="IG1188" s="111"/>
      <c r="IH1188" s="111"/>
      <c r="II1188" s="111"/>
    </row>
    <row r="1189" spans="1:243" ht="15.75" customHeight="1" x14ac:dyDescent="0.2">
      <c r="A1189" s="7" t="s">
        <v>1839</v>
      </c>
      <c r="B1189" s="8" t="s">
        <v>1838</v>
      </c>
      <c r="C1189" s="6" t="s">
        <v>36</v>
      </c>
      <c r="D1189" s="9">
        <v>41067</v>
      </c>
      <c r="E1189" s="10" t="s">
        <v>9</v>
      </c>
      <c r="F1189" s="11">
        <v>7</v>
      </c>
    </row>
    <row r="1190" spans="1:243" ht="15.75" customHeight="1" x14ac:dyDescent="0.2">
      <c r="A1190" s="7" t="s">
        <v>1840</v>
      </c>
      <c r="B1190" s="8" t="s">
        <v>1838</v>
      </c>
      <c r="C1190" s="6" t="s">
        <v>1841</v>
      </c>
      <c r="D1190" s="9">
        <v>41067</v>
      </c>
      <c r="E1190" s="10" t="s">
        <v>9</v>
      </c>
      <c r="F1190" s="11">
        <v>10</v>
      </c>
    </row>
    <row r="1191" spans="1:243" ht="15.75" customHeight="1" x14ac:dyDescent="0.2">
      <c r="A1191" s="12" t="s">
        <v>1842</v>
      </c>
      <c r="B1191" s="8" t="s">
        <v>1843</v>
      </c>
      <c r="C1191" s="17" t="s">
        <v>1844</v>
      </c>
      <c r="E1191" s="13" t="s">
        <v>9</v>
      </c>
      <c r="F1191" s="11">
        <v>4</v>
      </c>
    </row>
    <row r="1192" spans="1:243" ht="15.75" customHeight="1" x14ac:dyDescent="0.2">
      <c r="A1192" s="7" t="s">
        <v>1845</v>
      </c>
      <c r="B1192" s="8" t="s">
        <v>1843</v>
      </c>
      <c r="C1192" s="6" t="s">
        <v>36</v>
      </c>
      <c r="D1192" s="9">
        <v>36279</v>
      </c>
      <c r="E1192" s="13" t="s">
        <v>9</v>
      </c>
      <c r="F1192" s="11">
        <v>7</v>
      </c>
    </row>
    <row r="1193" spans="1:243" ht="15.75" customHeight="1" x14ac:dyDescent="0.2">
      <c r="A1193" s="7" t="s">
        <v>1846</v>
      </c>
      <c r="B1193" s="8" t="s">
        <v>1847</v>
      </c>
      <c r="C1193" s="6" t="s">
        <v>1848</v>
      </c>
      <c r="D1193" s="9">
        <v>39580</v>
      </c>
      <c r="E1193" s="10" t="s">
        <v>9</v>
      </c>
      <c r="F1193" s="11">
        <v>18</v>
      </c>
    </row>
    <row r="1194" spans="1:243" ht="15.75" customHeight="1" x14ac:dyDescent="0.2">
      <c r="A1194" s="7" t="s">
        <v>1849</v>
      </c>
      <c r="B1194" s="8" t="s">
        <v>1847</v>
      </c>
      <c r="C1194" s="6" t="s">
        <v>1773</v>
      </c>
      <c r="D1194" s="9">
        <v>39911</v>
      </c>
      <c r="E1194" s="10" t="s">
        <v>9</v>
      </c>
      <c r="F1194" s="11">
        <v>18</v>
      </c>
    </row>
    <row r="1195" spans="1:243" s="111" customFormat="1" ht="15.75" customHeight="1" x14ac:dyDescent="0.2">
      <c r="A1195" s="7" t="s">
        <v>1850</v>
      </c>
      <c r="B1195" s="8" t="s">
        <v>1851</v>
      </c>
      <c r="C1195" s="6" t="s">
        <v>738</v>
      </c>
      <c r="D1195" s="9" t="s">
        <v>1852</v>
      </c>
      <c r="E1195" s="10" t="s">
        <v>9</v>
      </c>
      <c r="F1195" s="11">
        <v>7</v>
      </c>
      <c r="G1195" s="6"/>
      <c r="H1195" s="6"/>
      <c r="I1195" s="6"/>
      <c r="J1195" s="6"/>
      <c r="K1195" s="6"/>
      <c r="L1195" s="6"/>
      <c r="M1195" s="6"/>
      <c r="N1195" s="6"/>
      <c r="O1195" s="6"/>
      <c r="P1195" s="6"/>
      <c r="Q1195" s="6"/>
      <c r="R1195" s="6"/>
      <c r="S1195" s="6"/>
      <c r="T1195" s="6"/>
      <c r="U1195" s="6"/>
      <c r="V1195" s="6"/>
      <c r="W1195" s="6"/>
      <c r="X1195" s="6"/>
      <c r="Y1195" s="6"/>
      <c r="Z1195" s="6"/>
      <c r="AA1195" s="6"/>
      <c r="AB1195" s="6"/>
      <c r="AC1195" s="6"/>
      <c r="AD1195" s="6"/>
      <c r="AE1195" s="6"/>
      <c r="AF1195" s="6"/>
      <c r="AG1195" s="6"/>
      <c r="AH1195" s="6"/>
      <c r="AI1195" s="6"/>
      <c r="AJ1195" s="6"/>
      <c r="AK1195" s="6"/>
      <c r="AL1195" s="6"/>
      <c r="AM1195" s="6"/>
      <c r="AN1195" s="6"/>
      <c r="AO1195" s="6"/>
      <c r="AP1195" s="6"/>
      <c r="AQ1195" s="6"/>
      <c r="AR1195" s="6"/>
      <c r="AS1195" s="6"/>
      <c r="AT1195" s="6"/>
      <c r="AU1195" s="6"/>
      <c r="AV1195" s="6"/>
      <c r="AW1195" s="6"/>
      <c r="AX1195" s="6"/>
      <c r="AY1195" s="6"/>
      <c r="AZ1195" s="6"/>
      <c r="BA1195" s="6"/>
      <c r="BB1195" s="6"/>
      <c r="BC1195" s="6"/>
      <c r="BD1195" s="6"/>
      <c r="BE1195" s="6"/>
      <c r="BF1195" s="6"/>
      <c r="BG1195" s="6"/>
      <c r="BH1195" s="6"/>
      <c r="BI1195" s="6"/>
      <c r="BJ1195" s="6"/>
      <c r="BK1195" s="6"/>
      <c r="BL1195" s="6"/>
      <c r="BM1195" s="6"/>
      <c r="BN1195" s="6"/>
      <c r="BO1195" s="6"/>
      <c r="BP1195" s="6"/>
      <c r="BQ1195" s="6"/>
      <c r="BR1195" s="6"/>
      <c r="BS1195" s="6"/>
      <c r="BT1195" s="6"/>
      <c r="BU1195" s="6"/>
      <c r="BV1195" s="6"/>
      <c r="BW1195" s="6"/>
      <c r="BX1195" s="6"/>
      <c r="BY1195" s="6"/>
      <c r="BZ1195" s="6"/>
      <c r="CA1195" s="6"/>
      <c r="CB1195" s="6"/>
      <c r="CC1195" s="6"/>
      <c r="CD1195" s="6"/>
      <c r="CE1195" s="6"/>
      <c r="CF1195" s="6"/>
      <c r="CG1195" s="6"/>
      <c r="CH1195" s="6"/>
      <c r="CI1195" s="6"/>
      <c r="CJ1195" s="6"/>
      <c r="CK1195" s="6"/>
      <c r="CL1195" s="6"/>
      <c r="CM1195" s="6"/>
      <c r="CN1195" s="6"/>
      <c r="CO1195" s="6"/>
      <c r="CP1195" s="6"/>
      <c r="CQ1195" s="6"/>
      <c r="CR1195" s="6"/>
      <c r="CS1195" s="6"/>
      <c r="CT1195" s="6"/>
      <c r="CU1195" s="6"/>
      <c r="CV1195" s="6"/>
      <c r="CW1195" s="6"/>
      <c r="CX1195" s="6"/>
      <c r="CY1195" s="6"/>
      <c r="CZ1195" s="6"/>
      <c r="DA1195" s="6"/>
      <c r="DB1195" s="6"/>
      <c r="DC1195" s="6"/>
      <c r="DD1195" s="6"/>
      <c r="DE1195" s="6"/>
      <c r="DF1195" s="6"/>
      <c r="DG1195" s="6"/>
      <c r="DH1195" s="6"/>
      <c r="DI1195" s="6"/>
      <c r="DJ1195" s="6"/>
      <c r="DK1195" s="6"/>
      <c r="DL1195" s="6"/>
      <c r="DM1195" s="6"/>
      <c r="DN1195" s="6"/>
      <c r="DO1195" s="6"/>
      <c r="DP1195" s="6"/>
      <c r="DQ1195" s="6"/>
      <c r="DR1195" s="6"/>
      <c r="DS1195" s="6"/>
      <c r="DT1195" s="6"/>
      <c r="DU1195" s="6"/>
      <c r="DV1195" s="6"/>
      <c r="DW1195" s="6"/>
      <c r="DX1195" s="6"/>
      <c r="DY1195" s="6"/>
      <c r="DZ1195" s="6"/>
      <c r="EA1195" s="6"/>
      <c r="EB1195" s="6"/>
      <c r="EC1195" s="6"/>
      <c r="ED1195" s="6"/>
      <c r="EE1195" s="6"/>
      <c r="EF1195" s="6"/>
      <c r="EG1195" s="6"/>
      <c r="EH1195" s="6"/>
      <c r="EI1195" s="6"/>
      <c r="EJ1195" s="6"/>
      <c r="EK1195" s="6"/>
      <c r="EL1195" s="6"/>
      <c r="EM1195" s="6"/>
      <c r="EN1195" s="6"/>
      <c r="EO1195" s="6"/>
      <c r="EP1195" s="6"/>
      <c r="EQ1195" s="6"/>
      <c r="ER1195" s="6"/>
      <c r="ES1195" s="6"/>
      <c r="ET1195" s="6"/>
      <c r="EU1195" s="6"/>
      <c r="EV1195" s="6"/>
      <c r="EW1195" s="6"/>
      <c r="EX1195" s="6"/>
      <c r="EY1195" s="6"/>
      <c r="EZ1195" s="6"/>
      <c r="FA1195" s="6"/>
      <c r="FB1195" s="6"/>
      <c r="FC1195" s="6"/>
      <c r="FD1195" s="6"/>
      <c r="FE1195" s="6"/>
      <c r="FF1195" s="6"/>
      <c r="FG1195" s="6"/>
      <c r="FH1195" s="6"/>
      <c r="FI1195" s="6"/>
      <c r="FJ1195" s="6"/>
      <c r="FK1195" s="6"/>
      <c r="FL1195" s="6"/>
      <c r="FM1195" s="6"/>
      <c r="FN1195" s="6"/>
      <c r="FO1195" s="6"/>
      <c r="FP1195" s="6"/>
      <c r="FQ1195" s="6"/>
      <c r="FR1195" s="6"/>
      <c r="FS1195" s="6"/>
      <c r="FT1195" s="6"/>
      <c r="FU1195" s="6"/>
      <c r="FV1195" s="6"/>
      <c r="FW1195" s="6"/>
      <c r="FX1195" s="6"/>
      <c r="FY1195" s="6"/>
      <c r="FZ1195" s="6"/>
      <c r="GA1195" s="6"/>
      <c r="GB1195" s="6"/>
      <c r="GC1195" s="6"/>
      <c r="GD1195" s="6"/>
      <c r="GE1195" s="6"/>
      <c r="GF1195" s="6"/>
      <c r="GG1195" s="6"/>
      <c r="GH1195" s="6"/>
      <c r="GI1195" s="6"/>
      <c r="GJ1195" s="6"/>
      <c r="GK1195" s="6"/>
      <c r="GL1195" s="6"/>
      <c r="GM1195" s="6"/>
      <c r="GN1195" s="6"/>
      <c r="GO1195" s="6"/>
      <c r="GP1195" s="6"/>
      <c r="GQ1195" s="6"/>
      <c r="GR1195" s="6"/>
      <c r="GS1195" s="6"/>
      <c r="GT1195" s="6"/>
      <c r="GU1195" s="6"/>
      <c r="GV1195" s="6"/>
      <c r="GW1195" s="6"/>
      <c r="GX1195" s="6"/>
      <c r="GY1195" s="6"/>
      <c r="GZ1195" s="6"/>
      <c r="HA1195" s="6"/>
      <c r="HB1195" s="6"/>
      <c r="HC1195" s="6"/>
      <c r="HD1195" s="6"/>
      <c r="HE1195" s="6"/>
      <c r="HF1195" s="6"/>
      <c r="HG1195" s="6"/>
      <c r="HH1195" s="6"/>
      <c r="HI1195" s="6"/>
      <c r="HJ1195" s="6"/>
      <c r="HK1195" s="6"/>
      <c r="HL1195" s="6"/>
      <c r="HM1195" s="6"/>
      <c r="HN1195" s="6"/>
      <c r="HO1195" s="6"/>
      <c r="HP1195" s="6"/>
      <c r="HQ1195" s="6"/>
      <c r="HR1195" s="6"/>
      <c r="HS1195" s="6"/>
      <c r="HT1195" s="6"/>
      <c r="HU1195" s="6"/>
      <c r="HV1195" s="6"/>
      <c r="HW1195" s="6"/>
      <c r="HX1195" s="6"/>
      <c r="HY1195" s="6"/>
      <c r="HZ1195" s="6"/>
      <c r="IA1195" s="6"/>
      <c r="IB1195" s="6"/>
      <c r="IC1195" s="6"/>
      <c r="ID1195" s="6"/>
      <c r="IE1195" s="6"/>
      <c r="IF1195" s="6"/>
      <c r="IG1195" s="6"/>
      <c r="IH1195" s="6"/>
      <c r="II1195" s="6"/>
    </row>
    <row r="1196" spans="1:243" ht="15.75" customHeight="1" x14ac:dyDescent="0.2">
      <c r="A1196" s="7" t="s">
        <v>1853</v>
      </c>
      <c r="B1196" s="8" t="s">
        <v>1854</v>
      </c>
      <c r="C1196" s="6" t="s">
        <v>36</v>
      </c>
      <c r="D1196" s="9" t="s">
        <v>1855</v>
      </c>
      <c r="E1196" s="10" t="s">
        <v>9</v>
      </c>
      <c r="F1196" s="11">
        <v>7</v>
      </c>
    </row>
    <row r="1197" spans="1:243" ht="15.75" customHeight="1" x14ac:dyDescent="0.2">
      <c r="A1197" s="7" t="s">
        <v>1856</v>
      </c>
      <c r="B1197" s="8" t="s">
        <v>1857</v>
      </c>
      <c r="C1197" s="6" t="s">
        <v>36</v>
      </c>
      <c r="D1197" s="9">
        <v>39801</v>
      </c>
      <c r="E1197" s="10" t="s">
        <v>9</v>
      </c>
      <c r="F1197" s="11">
        <v>7</v>
      </c>
    </row>
    <row r="1198" spans="1:243" ht="15.75" customHeight="1" x14ac:dyDescent="0.2">
      <c r="A1198" s="7" t="s">
        <v>1859</v>
      </c>
      <c r="B1198" s="8" t="s">
        <v>1857</v>
      </c>
      <c r="C1198" s="6" t="s">
        <v>1860</v>
      </c>
      <c r="D1198" s="9">
        <v>39801</v>
      </c>
      <c r="E1198" s="10" t="s">
        <v>9</v>
      </c>
      <c r="F1198" s="11">
        <v>10</v>
      </c>
    </row>
    <row r="1199" spans="1:243" ht="15.75" customHeight="1" x14ac:dyDescent="0.2">
      <c r="A1199" s="7" t="s">
        <v>1862</v>
      </c>
      <c r="B1199" s="8" t="s">
        <v>1857</v>
      </c>
      <c r="C1199" s="6" t="s">
        <v>1863</v>
      </c>
      <c r="D1199" s="9">
        <v>39801</v>
      </c>
      <c r="E1199" s="10" t="s">
        <v>9</v>
      </c>
      <c r="F1199" s="11">
        <v>10</v>
      </c>
    </row>
    <row r="1200" spans="1:243" ht="15.75" customHeight="1" x14ac:dyDescent="0.2">
      <c r="A1200" s="7" t="s">
        <v>1858</v>
      </c>
      <c r="B1200" s="8" t="s">
        <v>1857</v>
      </c>
      <c r="C1200" s="6" t="s">
        <v>36</v>
      </c>
      <c r="D1200" s="9">
        <v>39801</v>
      </c>
      <c r="E1200" s="10" t="s">
        <v>37</v>
      </c>
      <c r="F1200" s="11">
        <v>24</v>
      </c>
    </row>
    <row r="1201" spans="1:6" ht="15.75" customHeight="1" x14ac:dyDescent="0.2">
      <c r="A1201" s="7" t="s">
        <v>1861</v>
      </c>
      <c r="B1201" s="8" t="s">
        <v>1857</v>
      </c>
      <c r="C1201" s="6" t="s">
        <v>155</v>
      </c>
      <c r="D1201" s="9">
        <v>39801</v>
      </c>
      <c r="E1201" s="10" t="s">
        <v>37</v>
      </c>
      <c r="F1201" s="11">
        <v>10</v>
      </c>
    </row>
    <row r="1202" spans="1:6" ht="15.75" customHeight="1" x14ac:dyDescent="0.2">
      <c r="A1202" s="7" t="s">
        <v>4537</v>
      </c>
      <c r="B1202" s="8" t="s">
        <v>4538</v>
      </c>
      <c r="C1202" s="6" t="s">
        <v>4604</v>
      </c>
      <c r="D1202" s="9">
        <v>41758</v>
      </c>
      <c r="E1202" s="10" t="s">
        <v>9</v>
      </c>
      <c r="F1202" s="11">
        <v>5</v>
      </c>
    </row>
    <row r="1203" spans="1:6" ht="15.75" customHeight="1" x14ac:dyDescent="0.2">
      <c r="A1203" s="7" t="s">
        <v>1864</v>
      </c>
      <c r="B1203" s="8" t="s">
        <v>1865</v>
      </c>
      <c r="C1203" s="6" t="s">
        <v>1866</v>
      </c>
      <c r="D1203" s="9">
        <v>41215</v>
      </c>
      <c r="E1203" s="10" t="s">
        <v>9</v>
      </c>
      <c r="F1203" s="11">
        <v>18</v>
      </c>
    </row>
    <row r="1204" spans="1:6" ht="15.75" customHeight="1" x14ac:dyDescent="0.2">
      <c r="A1204" s="7" t="s">
        <v>1867</v>
      </c>
      <c r="B1204" s="8" t="s">
        <v>1865</v>
      </c>
      <c r="C1204" s="6" t="s">
        <v>1868</v>
      </c>
      <c r="D1204" s="9">
        <v>41338</v>
      </c>
      <c r="E1204" s="10" t="s">
        <v>9</v>
      </c>
      <c r="F1204" s="11">
        <v>4</v>
      </c>
    </row>
    <row r="1205" spans="1:6" ht="15.75" customHeight="1" x14ac:dyDescent="0.2">
      <c r="A1205" s="7" t="s">
        <v>1869</v>
      </c>
      <c r="B1205" s="8" t="s">
        <v>1865</v>
      </c>
      <c r="C1205" s="6" t="s">
        <v>36</v>
      </c>
      <c r="D1205" s="9">
        <v>41708</v>
      </c>
      <c r="E1205" s="10" t="s">
        <v>9</v>
      </c>
      <c r="F1205" s="11">
        <v>7</v>
      </c>
    </row>
    <row r="1206" spans="1:6" ht="15.75" customHeight="1" x14ac:dyDescent="0.2">
      <c r="A1206" s="7" t="s">
        <v>1870</v>
      </c>
      <c r="B1206" s="8" t="s">
        <v>1865</v>
      </c>
      <c r="C1206" s="6" t="s">
        <v>1871</v>
      </c>
      <c r="D1206" s="9">
        <v>41708</v>
      </c>
      <c r="E1206" s="10" t="s">
        <v>9</v>
      </c>
      <c r="F1206" s="11">
        <v>10</v>
      </c>
    </row>
    <row r="1207" spans="1:6" ht="15.75" customHeight="1" x14ac:dyDescent="0.2">
      <c r="A1207" s="7" t="s">
        <v>1872</v>
      </c>
      <c r="B1207" s="8" t="s">
        <v>1873</v>
      </c>
      <c r="C1207" s="6" t="s">
        <v>1874</v>
      </c>
      <c r="D1207" s="9">
        <v>39983</v>
      </c>
      <c r="E1207" s="10" t="s">
        <v>37</v>
      </c>
      <c r="F1207" s="11">
        <v>4</v>
      </c>
    </row>
    <row r="1208" spans="1:6" ht="15.75" customHeight="1" x14ac:dyDescent="0.2">
      <c r="A1208" s="7" t="s">
        <v>1875</v>
      </c>
      <c r="B1208" s="8" t="s">
        <v>1873</v>
      </c>
      <c r="C1208" s="6" t="s">
        <v>36</v>
      </c>
      <c r="D1208" s="9">
        <v>40731</v>
      </c>
      <c r="E1208" s="10" t="s">
        <v>37</v>
      </c>
      <c r="F1208" s="11">
        <v>7</v>
      </c>
    </row>
    <row r="1209" spans="1:6" ht="15.75" customHeight="1" x14ac:dyDescent="0.2">
      <c r="A1209" s="7" t="s">
        <v>4371</v>
      </c>
      <c r="B1209" s="8" t="s">
        <v>1873</v>
      </c>
      <c r="C1209" s="6" t="s">
        <v>102</v>
      </c>
      <c r="D1209" s="9">
        <v>42047</v>
      </c>
      <c r="E1209" s="10" t="s">
        <v>37</v>
      </c>
      <c r="F1209" s="11">
        <v>13</v>
      </c>
    </row>
    <row r="1210" spans="1:6" ht="15.75" customHeight="1" x14ac:dyDescent="0.2">
      <c r="A1210" s="7" t="s">
        <v>1876</v>
      </c>
      <c r="B1210" s="8" t="s">
        <v>1877</v>
      </c>
      <c r="C1210" s="6" t="s">
        <v>36</v>
      </c>
      <c r="D1210" s="9">
        <v>39593</v>
      </c>
      <c r="E1210" s="10" t="s">
        <v>9</v>
      </c>
      <c r="F1210" s="11">
        <v>24</v>
      </c>
    </row>
    <row r="1211" spans="1:6" ht="15.75" customHeight="1" x14ac:dyDescent="0.2">
      <c r="A1211" s="7" t="s">
        <v>1880</v>
      </c>
      <c r="B1211" s="8" t="s">
        <v>1879</v>
      </c>
      <c r="C1211" s="6" t="s">
        <v>50</v>
      </c>
      <c r="D1211" s="9">
        <v>41072</v>
      </c>
      <c r="E1211" s="10" t="s">
        <v>9</v>
      </c>
      <c r="F1211" s="11">
        <v>7</v>
      </c>
    </row>
    <row r="1212" spans="1:6" ht="15.75" customHeight="1" x14ac:dyDescent="0.2">
      <c r="A1212" s="7" t="s">
        <v>1881</v>
      </c>
      <c r="B1212" s="8" t="s">
        <v>1879</v>
      </c>
      <c r="C1212" s="6" t="s">
        <v>380</v>
      </c>
      <c r="D1212" s="9">
        <v>40449</v>
      </c>
      <c r="E1212" s="10" t="s">
        <v>9</v>
      </c>
      <c r="F1212" s="11">
        <v>5</v>
      </c>
    </row>
    <row r="1213" spans="1:6" ht="15.75" customHeight="1" x14ac:dyDescent="0.2">
      <c r="A1213" s="7" t="s">
        <v>1878</v>
      </c>
      <c r="B1213" s="8" t="s">
        <v>1879</v>
      </c>
      <c r="C1213" s="6" t="s">
        <v>30</v>
      </c>
      <c r="D1213" s="9">
        <v>40422</v>
      </c>
      <c r="E1213" s="10" t="s">
        <v>9</v>
      </c>
      <c r="F1213" s="11">
        <v>4</v>
      </c>
    </row>
    <row r="1214" spans="1:6" ht="15.75" customHeight="1" x14ac:dyDescent="0.2">
      <c r="A1214" s="7" t="s">
        <v>1911</v>
      </c>
      <c r="B1214" s="8" t="s">
        <v>1883</v>
      </c>
      <c r="C1214" s="6" t="s">
        <v>1912</v>
      </c>
      <c r="D1214" s="9">
        <v>38446</v>
      </c>
      <c r="E1214" s="10" t="s">
        <v>9</v>
      </c>
      <c r="F1214" s="11">
        <v>21</v>
      </c>
    </row>
    <row r="1215" spans="1:6" ht="15.75" customHeight="1" x14ac:dyDescent="0.2">
      <c r="A1215" s="7" t="s">
        <v>1895</v>
      </c>
      <c r="B1215" s="8" t="s">
        <v>1883</v>
      </c>
      <c r="C1215" s="6" t="s">
        <v>1896</v>
      </c>
      <c r="D1215" s="9">
        <v>37175</v>
      </c>
      <c r="E1215" s="10" t="s">
        <v>9</v>
      </c>
      <c r="F1215" s="11">
        <v>22</v>
      </c>
    </row>
    <row r="1216" spans="1:6" ht="15.75" customHeight="1" x14ac:dyDescent="0.2">
      <c r="A1216" s="7" t="s">
        <v>1882</v>
      </c>
      <c r="B1216" s="8" t="s">
        <v>1883</v>
      </c>
      <c r="C1216" s="6" t="s">
        <v>299</v>
      </c>
      <c r="D1216" s="9">
        <v>37582</v>
      </c>
      <c r="E1216" s="10" t="s">
        <v>9</v>
      </c>
      <c r="F1216" s="11">
        <v>4</v>
      </c>
    </row>
    <row r="1217" spans="1:6" ht="15.75" customHeight="1" x14ac:dyDescent="0.2">
      <c r="A1217" s="7" t="s">
        <v>1884</v>
      </c>
      <c r="B1217" s="8" t="s">
        <v>1883</v>
      </c>
      <c r="C1217" s="6" t="s">
        <v>1147</v>
      </c>
      <c r="D1217" s="9">
        <v>39226</v>
      </c>
      <c r="E1217" s="10" t="s">
        <v>9</v>
      </c>
      <c r="F1217" s="11">
        <v>7</v>
      </c>
    </row>
    <row r="1218" spans="1:6" ht="15.75" customHeight="1" x14ac:dyDescent="0.2">
      <c r="A1218" s="7" t="s">
        <v>1885</v>
      </c>
      <c r="B1218" s="8" t="s">
        <v>1883</v>
      </c>
      <c r="C1218" s="6" t="s">
        <v>1886</v>
      </c>
      <c r="D1218" s="9">
        <v>39226</v>
      </c>
      <c r="E1218" s="10" t="s">
        <v>9</v>
      </c>
      <c r="F1218" s="11">
        <v>10</v>
      </c>
    </row>
    <row r="1219" spans="1:6" ht="15.75" customHeight="1" x14ac:dyDescent="0.2">
      <c r="A1219" s="7" t="s">
        <v>1887</v>
      </c>
      <c r="B1219" s="8" t="s">
        <v>1883</v>
      </c>
      <c r="C1219" s="6" t="s">
        <v>1888</v>
      </c>
      <c r="D1219" s="9">
        <v>37181</v>
      </c>
      <c r="E1219" s="10" t="s">
        <v>9</v>
      </c>
      <c r="F1219" s="11">
        <v>17</v>
      </c>
    </row>
    <row r="1220" spans="1:6" ht="15.75" customHeight="1" x14ac:dyDescent="0.2">
      <c r="A1220" s="7" t="s">
        <v>1889</v>
      </c>
      <c r="B1220" s="8" t="s">
        <v>1883</v>
      </c>
      <c r="C1220" s="6" t="s">
        <v>1890</v>
      </c>
      <c r="D1220" s="9">
        <v>38268</v>
      </c>
      <c r="E1220" s="10" t="s">
        <v>9</v>
      </c>
      <c r="F1220" s="11">
        <v>21</v>
      </c>
    </row>
    <row r="1221" spans="1:6" ht="15.75" customHeight="1" x14ac:dyDescent="0.2">
      <c r="A1221" s="23" t="s">
        <v>1891</v>
      </c>
      <c r="B1221" s="14" t="s">
        <v>1883</v>
      </c>
      <c r="C1221" s="14" t="s">
        <v>1892</v>
      </c>
      <c r="D1221" s="10">
        <v>38159</v>
      </c>
      <c r="E1221" s="23" t="s">
        <v>9</v>
      </c>
      <c r="F1221" s="23">
        <v>21</v>
      </c>
    </row>
    <row r="1222" spans="1:6" ht="15.75" customHeight="1" x14ac:dyDescent="0.2">
      <c r="A1222" s="7" t="s">
        <v>1893</v>
      </c>
      <c r="B1222" s="8" t="s">
        <v>1883</v>
      </c>
      <c r="C1222" s="6" t="s">
        <v>1894</v>
      </c>
      <c r="D1222" s="9">
        <v>37175</v>
      </c>
      <c r="E1222" s="10" t="s">
        <v>9</v>
      </c>
      <c r="F1222" s="11">
        <v>21</v>
      </c>
    </row>
    <row r="1223" spans="1:6" ht="15.75" customHeight="1" x14ac:dyDescent="0.2">
      <c r="A1223" s="12" t="s">
        <v>1897</v>
      </c>
      <c r="B1223" s="8" t="s">
        <v>1883</v>
      </c>
      <c r="C1223" s="17" t="s">
        <v>1898</v>
      </c>
      <c r="D1223" s="9">
        <v>37834</v>
      </c>
      <c r="E1223" s="13" t="s">
        <v>9</v>
      </c>
      <c r="F1223" s="11">
        <v>21</v>
      </c>
    </row>
    <row r="1224" spans="1:6" ht="15.75" customHeight="1" x14ac:dyDescent="0.2">
      <c r="A1224" s="7" t="s">
        <v>1899</v>
      </c>
      <c r="B1224" s="8" t="s">
        <v>1883</v>
      </c>
      <c r="C1224" s="6" t="s">
        <v>1900</v>
      </c>
      <c r="D1224" s="9">
        <v>37834</v>
      </c>
      <c r="E1224" s="10" t="s">
        <v>9</v>
      </c>
      <c r="F1224" s="11">
        <v>17</v>
      </c>
    </row>
    <row r="1225" spans="1:6" ht="15.75" customHeight="1" x14ac:dyDescent="0.2">
      <c r="A1225" s="7" t="s">
        <v>1901</v>
      </c>
      <c r="B1225" s="8" t="s">
        <v>1883</v>
      </c>
      <c r="C1225" s="6" t="s">
        <v>1902</v>
      </c>
      <c r="D1225" s="9">
        <v>36992</v>
      </c>
      <c r="E1225" s="10" t="s">
        <v>9</v>
      </c>
      <c r="F1225" s="11">
        <v>21</v>
      </c>
    </row>
    <row r="1226" spans="1:6" ht="15.75" customHeight="1" x14ac:dyDescent="0.2">
      <c r="A1226" s="7" t="s">
        <v>1903</v>
      </c>
      <c r="B1226" s="8" t="s">
        <v>1883</v>
      </c>
      <c r="C1226" s="6" t="s">
        <v>1904</v>
      </c>
      <c r="D1226" s="9">
        <v>36992</v>
      </c>
      <c r="E1226" s="10" t="s">
        <v>9</v>
      </c>
      <c r="F1226" s="11">
        <v>21</v>
      </c>
    </row>
    <row r="1227" spans="1:6" ht="15.75" customHeight="1" x14ac:dyDescent="0.2">
      <c r="A1227" s="7" t="s">
        <v>1905</v>
      </c>
      <c r="B1227" s="8" t="s">
        <v>1883</v>
      </c>
      <c r="C1227" s="6" t="s">
        <v>1906</v>
      </c>
      <c r="D1227" s="9">
        <v>38425</v>
      </c>
      <c r="E1227" s="10" t="s">
        <v>9</v>
      </c>
      <c r="F1227" s="11">
        <v>21</v>
      </c>
    </row>
    <row r="1228" spans="1:6" ht="15.75" customHeight="1" x14ac:dyDescent="0.2">
      <c r="A1228" s="7" t="s">
        <v>1907</v>
      </c>
      <c r="B1228" s="8" t="s">
        <v>1883</v>
      </c>
      <c r="C1228" s="6" t="s">
        <v>1908</v>
      </c>
      <c r="D1228" s="9">
        <v>37715</v>
      </c>
      <c r="E1228" s="10" t="s">
        <v>9</v>
      </c>
      <c r="F1228" s="11">
        <v>21</v>
      </c>
    </row>
    <row r="1229" spans="1:6" ht="15.75" customHeight="1" x14ac:dyDescent="0.2">
      <c r="A1229" s="7" t="s">
        <v>1909</v>
      </c>
      <c r="B1229" s="8" t="s">
        <v>1883</v>
      </c>
      <c r="C1229" s="6" t="s">
        <v>1910</v>
      </c>
      <c r="D1229" s="9">
        <v>37715</v>
      </c>
      <c r="E1229" s="10" t="s">
        <v>9</v>
      </c>
      <c r="F1229" s="11">
        <v>21</v>
      </c>
    </row>
    <row r="1230" spans="1:6" ht="15.75" customHeight="1" x14ac:dyDescent="0.2">
      <c r="A1230" s="7" t="s">
        <v>1913</v>
      </c>
      <c r="B1230" s="8" t="s">
        <v>1914</v>
      </c>
      <c r="C1230" s="6" t="s">
        <v>1915</v>
      </c>
      <c r="D1230" s="9">
        <v>40683</v>
      </c>
      <c r="E1230" s="10" t="s">
        <v>9</v>
      </c>
      <c r="F1230" s="11">
        <v>23</v>
      </c>
    </row>
    <row r="1231" spans="1:6" ht="15.75" customHeight="1" x14ac:dyDescent="0.2">
      <c r="A1231" s="7" t="s">
        <v>1916</v>
      </c>
      <c r="B1231" s="8" t="s">
        <v>1917</v>
      </c>
      <c r="C1231" s="6" t="s">
        <v>1918</v>
      </c>
      <c r="D1231" s="9">
        <v>40402</v>
      </c>
      <c r="E1231" s="10" t="s">
        <v>9</v>
      </c>
      <c r="F1231" s="11">
        <v>23</v>
      </c>
    </row>
    <row r="1232" spans="1:6" ht="15.75" customHeight="1" x14ac:dyDescent="0.2">
      <c r="A1232" s="7" t="s">
        <v>1919</v>
      </c>
      <c r="B1232" s="8" t="s">
        <v>1917</v>
      </c>
      <c r="C1232" s="6" t="s">
        <v>30</v>
      </c>
      <c r="D1232" s="9">
        <v>41262</v>
      </c>
      <c r="E1232" s="10" t="s">
        <v>9</v>
      </c>
      <c r="F1232" s="11">
        <v>4</v>
      </c>
    </row>
    <row r="1233" spans="1:9" ht="15.75" customHeight="1" x14ac:dyDescent="0.2">
      <c r="A1233" s="7" t="s">
        <v>5045</v>
      </c>
      <c r="B1233" s="8" t="s">
        <v>1917</v>
      </c>
      <c r="C1233" s="6" t="s">
        <v>36</v>
      </c>
      <c r="D1233" s="10">
        <v>42712</v>
      </c>
      <c r="E1233" s="10" t="s">
        <v>9</v>
      </c>
      <c r="F1233" s="140">
        <v>7</v>
      </c>
      <c r="G1233" s="114"/>
      <c r="H1233" s="8"/>
      <c r="I1233" s="115"/>
    </row>
    <row r="1234" spans="1:9" ht="15.75" customHeight="1" x14ac:dyDescent="0.2">
      <c r="A1234" s="7" t="s">
        <v>1926</v>
      </c>
      <c r="B1234" s="8" t="s">
        <v>1921</v>
      </c>
      <c r="C1234" s="6" t="s">
        <v>1124</v>
      </c>
      <c r="D1234" s="9">
        <v>39603</v>
      </c>
      <c r="E1234" s="10" t="s">
        <v>9</v>
      </c>
      <c r="F1234" s="11">
        <v>21</v>
      </c>
    </row>
    <row r="1235" spans="1:9" ht="15.75" customHeight="1" x14ac:dyDescent="0.2">
      <c r="A1235" s="7" t="s">
        <v>1930</v>
      </c>
      <c r="B1235" s="8" t="s">
        <v>1921</v>
      </c>
      <c r="C1235" s="6" t="s">
        <v>115</v>
      </c>
      <c r="D1235" s="9">
        <v>40801</v>
      </c>
      <c r="E1235" s="10" t="s">
        <v>9</v>
      </c>
      <c r="F1235" s="11">
        <v>7</v>
      </c>
    </row>
    <row r="1236" spans="1:9" ht="15.75" customHeight="1" x14ac:dyDescent="0.2">
      <c r="A1236" s="7" t="s">
        <v>1931</v>
      </c>
      <c r="B1236" s="8" t="s">
        <v>1921</v>
      </c>
      <c r="C1236" s="6" t="s">
        <v>61</v>
      </c>
      <c r="D1236" s="9">
        <v>39911</v>
      </c>
      <c r="E1236" s="10" t="s">
        <v>9</v>
      </c>
      <c r="F1236" s="11">
        <v>21</v>
      </c>
    </row>
    <row r="1237" spans="1:9" ht="15.75" customHeight="1" x14ac:dyDescent="0.2">
      <c r="A1237" s="7" t="s">
        <v>1932</v>
      </c>
      <c r="B1237" s="8" t="s">
        <v>1921</v>
      </c>
      <c r="C1237" s="6" t="s">
        <v>248</v>
      </c>
      <c r="D1237" s="9">
        <v>40785</v>
      </c>
      <c r="E1237" s="10" t="s">
        <v>9</v>
      </c>
      <c r="F1237" s="11">
        <v>21</v>
      </c>
    </row>
    <row r="1238" spans="1:9" ht="15.75" customHeight="1" x14ac:dyDescent="0.2">
      <c r="A1238" s="7" t="s">
        <v>1920</v>
      </c>
      <c r="B1238" s="8" t="s">
        <v>1921</v>
      </c>
      <c r="C1238" s="6" t="s">
        <v>439</v>
      </c>
      <c r="D1238" s="9">
        <v>39603</v>
      </c>
      <c r="E1238" s="13" t="s">
        <v>9</v>
      </c>
      <c r="F1238" s="11">
        <v>21</v>
      </c>
    </row>
    <row r="1239" spans="1:9" ht="15.75" customHeight="1" x14ac:dyDescent="0.2">
      <c r="A1239" s="12" t="s">
        <v>1922</v>
      </c>
      <c r="B1239" s="8" t="s">
        <v>1921</v>
      </c>
      <c r="C1239" s="6" t="s">
        <v>1923</v>
      </c>
      <c r="D1239" s="9">
        <v>39882</v>
      </c>
      <c r="E1239" s="13" t="s">
        <v>9</v>
      </c>
      <c r="F1239" s="11">
        <v>21</v>
      </c>
    </row>
    <row r="1240" spans="1:9" ht="15.75" customHeight="1" x14ac:dyDescent="0.2">
      <c r="A1240" s="7" t="s">
        <v>1924</v>
      </c>
      <c r="B1240" s="8" t="s">
        <v>1921</v>
      </c>
      <c r="C1240" s="6" t="s">
        <v>1925</v>
      </c>
      <c r="D1240" s="9">
        <v>39854</v>
      </c>
      <c r="E1240" s="10" t="s">
        <v>9</v>
      </c>
      <c r="F1240" s="11">
        <v>21</v>
      </c>
    </row>
    <row r="1241" spans="1:9" ht="15.75" customHeight="1" x14ac:dyDescent="0.2">
      <c r="A1241" s="7" t="s">
        <v>1927</v>
      </c>
      <c r="B1241" s="8" t="s">
        <v>1921</v>
      </c>
      <c r="C1241" s="6" t="s">
        <v>1167</v>
      </c>
      <c r="D1241" s="9">
        <v>39603</v>
      </c>
      <c r="E1241" s="10" t="s">
        <v>9</v>
      </c>
      <c r="F1241" s="11">
        <v>22</v>
      </c>
    </row>
    <row r="1242" spans="1:9" ht="15.75" customHeight="1" x14ac:dyDescent="0.2">
      <c r="A1242" s="7" t="s">
        <v>1928</v>
      </c>
      <c r="B1242" s="8" t="s">
        <v>1921</v>
      </c>
      <c r="C1242" s="6" t="s">
        <v>1929</v>
      </c>
      <c r="D1242" s="9">
        <v>40100</v>
      </c>
      <c r="E1242" s="10" t="s">
        <v>9</v>
      </c>
      <c r="F1242" s="11">
        <v>23</v>
      </c>
    </row>
    <row r="1243" spans="1:9" ht="15.75" customHeight="1" x14ac:dyDescent="0.2">
      <c r="A1243" s="7" t="s">
        <v>1933</v>
      </c>
      <c r="B1243" s="8" t="s">
        <v>1934</v>
      </c>
      <c r="C1243" s="6" t="s">
        <v>36</v>
      </c>
      <c r="D1243" s="9">
        <v>34381</v>
      </c>
      <c r="E1243" s="10" t="s">
        <v>9</v>
      </c>
      <c r="F1243" s="11">
        <v>7</v>
      </c>
    </row>
    <row r="1244" spans="1:9" ht="15.75" customHeight="1" x14ac:dyDescent="0.2">
      <c r="A1244" s="7" t="s">
        <v>5071</v>
      </c>
      <c r="B1244" s="8" t="s">
        <v>5072</v>
      </c>
      <c r="C1244" s="141" t="s">
        <v>5073</v>
      </c>
      <c r="D1244" s="21">
        <v>42787</v>
      </c>
      <c r="E1244" s="22" t="s">
        <v>31</v>
      </c>
      <c r="F1244" s="22">
        <v>12</v>
      </c>
    </row>
    <row r="1245" spans="1:9" ht="15.75" customHeight="1" x14ac:dyDescent="0.2">
      <c r="A1245" s="7" t="s">
        <v>1937</v>
      </c>
      <c r="B1245" s="8" t="s">
        <v>1936</v>
      </c>
      <c r="C1245" s="6" t="s">
        <v>36</v>
      </c>
      <c r="D1245" s="9">
        <v>41290</v>
      </c>
      <c r="E1245" s="10" t="s">
        <v>9</v>
      </c>
      <c r="F1245" s="11">
        <v>7</v>
      </c>
    </row>
    <row r="1246" spans="1:9" ht="15.75" customHeight="1" x14ac:dyDescent="0.2">
      <c r="A1246" s="7" t="s">
        <v>1935</v>
      </c>
      <c r="B1246" s="8" t="s">
        <v>1936</v>
      </c>
      <c r="C1246" s="6" t="s">
        <v>30</v>
      </c>
      <c r="D1246" s="9">
        <v>39682</v>
      </c>
      <c r="E1246" s="10" t="s">
        <v>9</v>
      </c>
      <c r="F1246" s="11">
        <v>4</v>
      </c>
    </row>
    <row r="1247" spans="1:9" ht="15.75" customHeight="1" x14ac:dyDescent="0.2">
      <c r="A1247" s="7" t="s">
        <v>1940</v>
      </c>
      <c r="B1247" s="8" t="s">
        <v>1939</v>
      </c>
      <c r="C1247" s="6" t="s">
        <v>36</v>
      </c>
      <c r="D1247" s="9">
        <v>40613</v>
      </c>
      <c r="E1247" s="10" t="s">
        <v>9</v>
      </c>
      <c r="F1247" s="11">
        <v>7</v>
      </c>
    </row>
    <row r="1248" spans="1:9" ht="15.75" customHeight="1" x14ac:dyDescent="0.2">
      <c r="A1248" s="7" t="s">
        <v>1938</v>
      </c>
      <c r="B1248" s="8" t="s">
        <v>1939</v>
      </c>
      <c r="C1248" s="6" t="s">
        <v>58</v>
      </c>
      <c r="D1248" s="9">
        <v>39902</v>
      </c>
      <c r="E1248" s="10" t="s">
        <v>9</v>
      </c>
      <c r="F1248" s="11">
        <v>2</v>
      </c>
    </row>
    <row r="1249" spans="1:256" ht="15.75" customHeight="1" x14ac:dyDescent="0.2">
      <c r="A1249" s="7" t="s">
        <v>1941</v>
      </c>
      <c r="B1249" s="8" t="s">
        <v>1942</v>
      </c>
      <c r="C1249" s="6" t="s">
        <v>30</v>
      </c>
      <c r="D1249" s="9">
        <v>40339</v>
      </c>
      <c r="E1249" s="10" t="s">
        <v>9</v>
      </c>
      <c r="F1249" s="11">
        <v>4</v>
      </c>
    </row>
    <row r="1250" spans="1:256" ht="15.75" customHeight="1" x14ac:dyDescent="0.2">
      <c r="A1250" s="7" t="s">
        <v>1943</v>
      </c>
      <c r="B1250" s="8" t="s">
        <v>1942</v>
      </c>
      <c r="C1250" s="6" t="s">
        <v>36</v>
      </c>
      <c r="D1250" s="9">
        <v>41921</v>
      </c>
      <c r="E1250" s="10" t="s">
        <v>9</v>
      </c>
      <c r="F1250" s="11">
        <v>7</v>
      </c>
    </row>
    <row r="1251" spans="1:256" ht="15.75" customHeight="1" x14ac:dyDescent="0.2">
      <c r="A1251" s="7" t="s">
        <v>4669</v>
      </c>
      <c r="B1251" s="8" t="s">
        <v>1942</v>
      </c>
      <c r="C1251" s="6" t="s">
        <v>4670</v>
      </c>
      <c r="D1251" s="9">
        <v>42167</v>
      </c>
      <c r="E1251" s="10" t="s">
        <v>9</v>
      </c>
      <c r="F1251" s="11">
        <v>11</v>
      </c>
    </row>
    <row r="1252" spans="1:256" s="111" customFormat="1" ht="15.75" customHeight="1" x14ac:dyDescent="0.2">
      <c r="A1252" s="23" t="s">
        <v>4961</v>
      </c>
      <c r="B1252" s="14" t="s">
        <v>4962</v>
      </c>
      <c r="C1252" s="14" t="s">
        <v>4963</v>
      </c>
      <c r="D1252" s="10">
        <v>42577</v>
      </c>
      <c r="E1252" s="10" t="s">
        <v>9</v>
      </c>
      <c r="F1252" s="18">
        <v>4</v>
      </c>
      <c r="G1252" s="114"/>
      <c r="H1252" s="8"/>
      <c r="I1252" s="115"/>
      <c r="J1252" s="6"/>
      <c r="K1252" s="6"/>
      <c r="L1252" s="6"/>
      <c r="M1252" s="6"/>
      <c r="N1252" s="6"/>
      <c r="O1252" s="6"/>
      <c r="P1252" s="6"/>
      <c r="Q1252" s="6"/>
      <c r="R1252" s="6"/>
      <c r="S1252" s="6"/>
      <c r="T1252" s="6"/>
      <c r="U1252" s="6"/>
      <c r="V1252" s="6"/>
      <c r="W1252" s="6"/>
      <c r="X1252" s="6"/>
      <c r="Y1252" s="6"/>
      <c r="Z1252" s="6"/>
      <c r="AA1252" s="6"/>
      <c r="AB1252" s="6"/>
      <c r="AC1252" s="6"/>
      <c r="AD1252" s="6"/>
      <c r="AE1252" s="6"/>
      <c r="AF1252" s="6"/>
      <c r="AG1252" s="6"/>
      <c r="AH1252" s="6"/>
      <c r="AI1252" s="6"/>
      <c r="AJ1252" s="6"/>
      <c r="AK1252" s="6"/>
      <c r="AL1252" s="6"/>
      <c r="AM1252" s="6"/>
      <c r="AN1252" s="6"/>
      <c r="AO1252" s="6"/>
      <c r="AP1252" s="6"/>
      <c r="AQ1252" s="6"/>
      <c r="AR1252" s="6"/>
      <c r="AS1252" s="6"/>
      <c r="AT1252" s="6"/>
      <c r="AU1252" s="6"/>
      <c r="AV1252" s="6"/>
      <c r="AW1252" s="6"/>
      <c r="AX1252" s="6"/>
      <c r="AY1252" s="6"/>
      <c r="AZ1252" s="6"/>
      <c r="BA1252" s="6"/>
      <c r="BB1252" s="6"/>
      <c r="BC1252" s="6"/>
      <c r="BD1252" s="6"/>
      <c r="BE1252" s="6"/>
      <c r="BF1252" s="6"/>
      <c r="BG1252" s="6"/>
      <c r="BH1252" s="6"/>
      <c r="BI1252" s="6"/>
      <c r="BJ1252" s="6"/>
      <c r="BK1252" s="6"/>
      <c r="BL1252" s="6"/>
      <c r="BM1252" s="6"/>
      <c r="BN1252" s="6"/>
      <c r="BO1252" s="6"/>
      <c r="BP1252" s="6"/>
      <c r="BQ1252" s="6"/>
      <c r="BR1252" s="6"/>
      <c r="BS1252" s="6"/>
      <c r="BT1252" s="6"/>
      <c r="BU1252" s="6"/>
      <c r="BV1252" s="6"/>
      <c r="BW1252" s="6"/>
      <c r="BX1252" s="6"/>
      <c r="BY1252" s="6"/>
      <c r="BZ1252" s="6"/>
      <c r="CA1252" s="6"/>
      <c r="CB1252" s="6"/>
      <c r="CC1252" s="6"/>
      <c r="CD1252" s="6"/>
      <c r="CE1252" s="6"/>
      <c r="CF1252" s="6"/>
      <c r="CG1252" s="6"/>
      <c r="CH1252" s="6"/>
      <c r="CI1252" s="6"/>
      <c r="CJ1252" s="6"/>
      <c r="CK1252" s="6"/>
      <c r="CL1252" s="6"/>
      <c r="CM1252" s="6"/>
      <c r="CN1252" s="6"/>
      <c r="CO1252" s="6"/>
      <c r="CP1252" s="6"/>
      <c r="CQ1252" s="6"/>
      <c r="CR1252" s="6"/>
      <c r="CS1252" s="6"/>
      <c r="CT1252" s="6"/>
      <c r="CU1252" s="6"/>
      <c r="CV1252" s="6"/>
      <c r="CW1252" s="6"/>
      <c r="CX1252" s="6"/>
      <c r="CY1252" s="6"/>
      <c r="CZ1252" s="6"/>
      <c r="DA1252" s="6"/>
      <c r="DB1252" s="6"/>
      <c r="DC1252" s="6"/>
      <c r="DD1252" s="6"/>
      <c r="DE1252" s="6"/>
      <c r="DF1252" s="6"/>
      <c r="DG1252" s="6"/>
      <c r="DH1252" s="6"/>
      <c r="DI1252" s="6"/>
      <c r="DJ1252" s="6"/>
      <c r="DK1252" s="6"/>
      <c r="DL1252" s="6"/>
      <c r="DM1252" s="6"/>
      <c r="DN1252" s="6"/>
      <c r="DO1252" s="6"/>
      <c r="DP1252" s="6"/>
      <c r="DQ1252" s="6"/>
      <c r="DR1252" s="6"/>
      <c r="DS1252" s="6"/>
      <c r="DT1252" s="6"/>
      <c r="DU1252" s="6"/>
      <c r="DV1252" s="6"/>
      <c r="DW1252" s="6"/>
      <c r="DX1252" s="6"/>
      <c r="DY1252" s="6"/>
      <c r="DZ1252" s="6"/>
      <c r="EA1252" s="6"/>
      <c r="EB1252" s="6"/>
      <c r="EC1252" s="6"/>
      <c r="ED1252" s="6"/>
      <c r="EE1252" s="6"/>
      <c r="EF1252" s="6"/>
      <c r="EG1252" s="6"/>
      <c r="EH1252" s="6"/>
      <c r="EI1252" s="6"/>
      <c r="EJ1252" s="6"/>
      <c r="EK1252" s="6"/>
      <c r="EL1252" s="6"/>
      <c r="EM1252" s="6"/>
      <c r="EN1252" s="6"/>
      <c r="EO1252" s="6"/>
      <c r="EP1252" s="6"/>
      <c r="EQ1252" s="6"/>
      <c r="ER1252" s="6"/>
      <c r="ES1252" s="6"/>
      <c r="ET1252" s="6"/>
      <c r="EU1252" s="6"/>
      <c r="EV1252" s="6"/>
      <c r="EW1252" s="6"/>
      <c r="EX1252" s="6"/>
      <c r="EY1252" s="6"/>
      <c r="EZ1252" s="6"/>
      <c r="FA1252" s="6"/>
      <c r="FB1252" s="6"/>
      <c r="FC1252" s="6"/>
      <c r="FD1252" s="6"/>
      <c r="FE1252" s="6"/>
      <c r="FF1252" s="6"/>
      <c r="FG1252" s="6"/>
      <c r="FH1252" s="6"/>
      <c r="FI1252" s="6"/>
      <c r="FJ1252" s="6"/>
      <c r="FK1252" s="6"/>
      <c r="FL1252" s="6"/>
      <c r="FM1252" s="6"/>
      <c r="FN1252" s="6"/>
      <c r="FO1252" s="6"/>
      <c r="FP1252" s="6"/>
      <c r="FQ1252" s="6"/>
      <c r="FR1252" s="6"/>
      <c r="FS1252" s="6"/>
      <c r="FT1252" s="6"/>
      <c r="FU1252" s="6"/>
      <c r="FV1252" s="6"/>
      <c r="FW1252" s="6"/>
      <c r="FX1252" s="6"/>
      <c r="FY1252" s="6"/>
      <c r="FZ1252" s="6"/>
      <c r="GA1252" s="6"/>
      <c r="GB1252" s="6"/>
      <c r="GC1252" s="6"/>
      <c r="GD1252" s="6"/>
      <c r="GE1252" s="6"/>
      <c r="GF1252" s="6"/>
      <c r="GG1252" s="6"/>
      <c r="GH1252" s="6"/>
      <c r="GI1252" s="6"/>
      <c r="GJ1252" s="6"/>
      <c r="GK1252" s="6"/>
      <c r="GL1252" s="6"/>
      <c r="GM1252" s="6"/>
      <c r="GN1252" s="6"/>
      <c r="GO1252" s="6"/>
      <c r="GP1252" s="6"/>
      <c r="GQ1252" s="6"/>
      <c r="GR1252" s="6"/>
      <c r="GS1252" s="6"/>
      <c r="GT1252" s="6"/>
      <c r="GU1252" s="6"/>
      <c r="GV1252" s="6"/>
      <c r="GW1252" s="6"/>
      <c r="GX1252" s="6"/>
      <c r="GY1252" s="6"/>
      <c r="GZ1252" s="6"/>
      <c r="HA1252" s="6"/>
      <c r="HB1252" s="6"/>
      <c r="HC1252" s="6"/>
      <c r="HD1252" s="6"/>
      <c r="HE1252" s="6"/>
      <c r="HF1252" s="6"/>
      <c r="HG1252" s="6"/>
      <c r="HH1252" s="6"/>
      <c r="HI1252" s="6"/>
      <c r="HJ1252" s="6"/>
      <c r="HK1252" s="6"/>
      <c r="HL1252" s="6"/>
      <c r="HM1252" s="6"/>
      <c r="HN1252" s="6"/>
      <c r="HO1252" s="6"/>
      <c r="HP1252" s="6"/>
      <c r="HQ1252" s="6"/>
      <c r="HR1252" s="6"/>
      <c r="HS1252" s="6"/>
      <c r="HT1252" s="6"/>
      <c r="HU1252" s="6"/>
      <c r="HV1252" s="6"/>
      <c r="HW1252" s="6"/>
      <c r="HX1252" s="6"/>
      <c r="HY1252" s="6"/>
      <c r="HZ1252" s="6"/>
      <c r="IA1252" s="6"/>
      <c r="IB1252" s="6"/>
      <c r="IC1252" s="6"/>
      <c r="ID1252" s="6"/>
      <c r="IE1252" s="6"/>
      <c r="IF1252" s="6"/>
      <c r="IG1252" s="6"/>
      <c r="IH1252" s="6"/>
      <c r="II1252" s="6"/>
      <c r="IJ1252" s="6"/>
      <c r="IK1252" s="6"/>
      <c r="IL1252" s="6"/>
      <c r="IM1252" s="6"/>
      <c r="IN1252" s="6"/>
      <c r="IO1252" s="6"/>
      <c r="IP1252" s="6"/>
      <c r="IQ1252" s="6"/>
      <c r="IR1252" s="6"/>
      <c r="IS1252" s="6"/>
      <c r="IT1252" s="6"/>
      <c r="IU1252" s="6"/>
      <c r="IV1252" s="6"/>
    </row>
    <row r="1253" spans="1:256" s="111" customFormat="1" ht="15.75" customHeight="1" x14ac:dyDescent="0.2">
      <c r="A1253" s="23" t="s">
        <v>4964</v>
      </c>
      <c r="B1253" s="14" t="s">
        <v>4962</v>
      </c>
      <c r="C1253" s="14" t="s">
        <v>4965</v>
      </c>
      <c r="D1253" s="10">
        <v>42577</v>
      </c>
      <c r="E1253" s="10" t="s">
        <v>9</v>
      </c>
      <c r="F1253" s="18">
        <v>10</v>
      </c>
      <c r="G1253" s="114"/>
      <c r="H1253" s="8"/>
      <c r="I1253" s="115"/>
      <c r="J1253" s="6"/>
      <c r="K1253" s="6"/>
      <c r="L1253" s="6"/>
      <c r="M1253" s="6"/>
      <c r="N1253" s="6"/>
      <c r="O1253" s="6"/>
      <c r="P1253" s="6"/>
      <c r="Q1253" s="6"/>
      <c r="R1253" s="6"/>
      <c r="S1253" s="6"/>
      <c r="T1253" s="6"/>
      <c r="U1253" s="6"/>
      <c r="V1253" s="6"/>
      <c r="W1253" s="6"/>
      <c r="X1253" s="6"/>
      <c r="Y1253" s="6"/>
      <c r="Z1253" s="6"/>
      <c r="AA1253" s="6"/>
      <c r="AB1253" s="6"/>
      <c r="AC1253" s="6"/>
      <c r="AD1253" s="6"/>
      <c r="AE1253" s="6"/>
      <c r="AF1253" s="6"/>
      <c r="AG1253" s="6"/>
      <c r="AH1253" s="6"/>
      <c r="AI1253" s="6"/>
      <c r="AJ1253" s="6"/>
      <c r="AK1253" s="6"/>
      <c r="AL1253" s="6"/>
      <c r="AM1253" s="6"/>
      <c r="AN1253" s="6"/>
      <c r="AO1253" s="6"/>
      <c r="AP1253" s="6"/>
      <c r="AQ1253" s="6"/>
      <c r="AR1253" s="6"/>
      <c r="AS1253" s="6"/>
      <c r="AT1253" s="6"/>
      <c r="AU1253" s="6"/>
      <c r="AV1253" s="6"/>
      <c r="AW1253" s="6"/>
      <c r="AX1253" s="6"/>
      <c r="AY1253" s="6"/>
      <c r="AZ1253" s="6"/>
      <c r="BA1253" s="6"/>
      <c r="BB1253" s="6"/>
      <c r="BC1253" s="6"/>
      <c r="BD1253" s="6"/>
      <c r="BE1253" s="6"/>
      <c r="BF1253" s="6"/>
      <c r="BG1253" s="6"/>
      <c r="BH1253" s="6"/>
      <c r="BI1253" s="6"/>
      <c r="BJ1253" s="6"/>
      <c r="BK1253" s="6"/>
      <c r="BL1253" s="6"/>
      <c r="BM1253" s="6"/>
      <c r="BN1253" s="6"/>
      <c r="BO1253" s="6"/>
      <c r="BP1253" s="6"/>
      <c r="BQ1253" s="6"/>
      <c r="BR1253" s="6"/>
      <c r="BS1253" s="6"/>
      <c r="BT1253" s="6"/>
      <c r="BU1253" s="6"/>
      <c r="BV1253" s="6"/>
      <c r="BW1253" s="6"/>
      <c r="BX1253" s="6"/>
      <c r="BY1253" s="6"/>
      <c r="BZ1253" s="6"/>
      <c r="CA1253" s="6"/>
      <c r="CB1253" s="6"/>
      <c r="CC1253" s="6"/>
      <c r="CD1253" s="6"/>
      <c r="CE1253" s="6"/>
      <c r="CF1253" s="6"/>
      <c r="CG1253" s="6"/>
      <c r="CH1253" s="6"/>
      <c r="CI1253" s="6"/>
      <c r="CJ1253" s="6"/>
      <c r="CK1253" s="6"/>
      <c r="CL1253" s="6"/>
      <c r="CM1253" s="6"/>
      <c r="CN1253" s="6"/>
      <c r="CO1253" s="6"/>
      <c r="CP1253" s="6"/>
      <c r="CQ1253" s="6"/>
      <c r="CR1253" s="6"/>
      <c r="CS1253" s="6"/>
      <c r="CT1253" s="6"/>
      <c r="CU1253" s="6"/>
      <c r="CV1253" s="6"/>
      <c r="CW1253" s="6"/>
      <c r="CX1253" s="6"/>
      <c r="CY1253" s="6"/>
      <c r="CZ1253" s="6"/>
      <c r="DA1253" s="6"/>
      <c r="DB1253" s="6"/>
      <c r="DC1253" s="6"/>
      <c r="DD1253" s="6"/>
      <c r="DE1253" s="6"/>
      <c r="DF1253" s="6"/>
      <c r="DG1253" s="6"/>
      <c r="DH1253" s="6"/>
      <c r="DI1253" s="6"/>
      <c r="DJ1253" s="6"/>
      <c r="DK1253" s="6"/>
      <c r="DL1253" s="6"/>
      <c r="DM1253" s="6"/>
      <c r="DN1253" s="6"/>
      <c r="DO1253" s="6"/>
      <c r="DP1253" s="6"/>
      <c r="DQ1253" s="6"/>
      <c r="DR1253" s="6"/>
      <c r="DS1253" s="6"/>
      <c r="DT1253" s="6"/>
      <c r="DU1253" s="6"/>
      <c r="DV1253" s="6"/>
      <c r="DW1253" s="6"/>
      <c r="DX1253" s="6"/>
      <c r="DY1253" s="6"/>
      <c r="DZ1253" s="6"/>
      <c r="EA1253" s="6"/>
      <c r="EB1253" s="6"/>
      <c r="EC1253" s="6"/>
      <c r="ED1253" s="6"/>
      <c r="EE1253" s="6"/>
      <c r="EF1253" s="6"/>
      <c r="EG1253" s="6"/>
      <c r="EH1253" s="6"/>
      <c r="EI1253" s="6"/>
      <c r="EJ1253" s="6"/>
      <c r="EK1253" s="6"/>
      <c r="EL1253" s="6"/>
      <c r="EM1253" s="6"/>
      <c r="EN1253" s="6"/>
      <c r="EO1253" s="6"/>
      <c r="EP1253" s="6"/>
      <c r="EQ1253" s="6"/>
      <c r="ER1253" s="6"/>
      <c r="ES1253" s="6"/>
      <c r="ET1253" s="6"/>
      <c r="EU1253" s="6"/>
      <c r="EV1253" s="6"/>
      <c r="EW1253" s="6"/>
      <c r="EX1253" s="6"/>
      <c r="EY1253" s="6"/>
      <c r="EZ1253" s="6"/>
      <c r="FA1253" s="6"/>
      <c r="FB1253" s="6"/>
      <c r="FC1253" s="6"/>
      <c r="FD1253" s="6"/>
      <c r="FE1253" s="6"/>
      <c r="FF1253" s="6"/>
      <c r="FG1253" s="6"/>
      <c r="FH1253" s="6"/>
      <c r="FI1253" s="6"/>
      <c r="FJ1253" s="6"/>
      <c r="FK1253" s="6"/>
      <c r="FL1253" s="6"/>
      <c r="FM1253" s="6"/>
      <c r="FN1253" s="6"/>
      <c r="FO1253" s="6"/>
      <c r="FP1253" s="6"/>
      <c r="FQ1253" s="6"/>
      <c r="FR1253" s="6"/>
      <c r="FS1253" s="6"/>
      <c r="FT1253" s="6"/>
      <c r="FU1253" s="6"/>
      <c r="FV1253" s="6"/>
      <c r="FW1253" s="6"/>
      <c r="FX1253" s="6"/>
      <c r="FY1253" s="6"/>
      <c r="FZ1253" s="6"/>
      <c r="GA1253" s="6"/>
      <c r="GB1253" s="6"/>
      <c r="GC1253" s="6"/>
      <c r="GD1253" s="6"/>
      <c r="GE1253" s="6"/>
      <c r="GF1253" s="6"/>
      <c r="GG1253" s="6"/>
      <c r="GH1253" s="6"/>
      <c r="GI1253" s="6"/>
      <c r="GJ1253" s="6"/>
      <c r="GK1253" s="6"/>
      <c r="GL1253" s="6"/>
      <c r="GM1253" s="6"/>
      <c r="GN1253" s="6"/>
      <c r="GO1253" s="6"/>
      <c r="GP1253" s="6"/>
      <c r="GQ1253" s="6"/>
      <c r="GR1253" s="6"/>
      <c r="GS1253" s="6"/>
      <c r="GT1253" s="6"/>
      <c r="GU1253" s="6"/>
      <c r="GV1253" s="6"/>
      <c r="GW1253" s="6"/>
      <c r="GX1253" s="6"/>
      <c r="GY1253" s="6"/>
      <c r="GZ1253" s="6"/>
      <c r="HA1253" s="6"/>
      <c r="HB1253" s="6"/>
      <c r="HC1253" s="6"/>
      <c r="HD1253" s="6"/>
      <c r="HE1253" s="6"/>
      <c r="HF1253" s="6"/>
      <c r="HG1253" s="6"/>
      <c r="HH1253" s="6"/>
      <c r="HI1253" s="6"/>
      <c r="HJ1253" s="6"/>
      <c r="HK1253" s="6"/>
      <c r="HL1253" s="6"/>
      <c r="HM1253" s="6"/>
      <c r="HN1253" s="6"/>
      <c r="HO1253" s="6"/>
      <c r="HP1253" s="6"/>
      <c r="HQ1253" s="6"/>
      <c r="HR1253" s="6"/>
      <c r="HS1253" s="6"/>
      <c r="HT1253" s="6"/>
      <c r="HU1253" s="6"/>
      <c r="HV1253" s="6"/>
      <c r="HW1253" s="6"/>
      <c r="HX1253" s="6"/>
      <c r="HY1253" s="6"/>
      <c r="HZ1253" s="6"/>
      <c r="IA1253" s="6"/>
      <c r="IB1253" s="6"/>
      <c r="IC1253" s="6"/>
      <c r="ID1253" s="6"/>
      <c r="IE1253" s="6"/>
      <c r="IF1253" s="6"/>
      <c r="IG1253" s="6"/>
      <c r="IH1253" s="6"/>
      <c r="II1253" s="6"/>
      <c r="IJ1253" s="6"/>
      <c r="IK1253" s="6"/>
      <c r="IL1253" s="6"/>
      <c r="IM1253" s="6"/>
      <c r="IN1253" s="6"/>
      <c r="IO1253" s="6"/>
      <c r="IP1253" s="6"/>
      <c r="IQ1253" s="6"/>
      <c r="IR1253" s="6"/>
      <c r="IS1253" s="6"/>
      <c r="IT1253" s="6"/>
      <c r="IU1253" s="6"/>
      <c r="IV1253" s="6"/>
    </row>
    <row r="1254" spans="1:256" ht="15.75" customHeight="1" x14ac:dyDescent="0.2">
      <c r="A1254" s="7" t="s">
        <v>4572</v>
      </c>
      <c r="B1254" s="8" t="s">
        <v>4573</v>
      </c>
      <c r="C1254" s="6" t="s">
        <v>36</v>
      </c>
      <c r="D1254" s="9">
        <v>42097</v>
      </c>
      <c r="E1254" s="10" t="s">
        <v>37</v>
      </c>
      <c r="F1254" s="11">
        <v>7</v>
      </c>
    </row>
    <row r="1255" spans="1:256" ht="15.75" customHeight="1" x14ac:dyDescent="0.2">
      <c r="A1255" s="7" t="s">
        <v>4574</v>
      </c>
      <c r="B1255" s="8" t="s">
        <v>4573</v>
      </c>
      <c r="C1255" s="6" t="s">
        <v>4575</v>
      </c>
      <c r="D1255" s="9">
        <v>42097</v>
      </c>
      <c r="E1255" s="10" t="s">
        <v>37</v>
      </c>
      <c r="F1255" s="11">
        <v>10</v>
      </c>
    </row>
    <row r="1256" spans="1:256" ht="15.75" customHeight="1" x14ac:dyDescent="0.2">
      <c r="A1256" s="7" t="s">
        <v>1944</v>
      </c>
      <c r="B1256" s="8" t="s">
        <v>1945</v>
      </c>
      <c r="C1256" s="6" t="s">
        <v>50</v>
      </c>
      <c r="D1256" s="9">
        <v>41838</v>
      </c>
      <c r="E1256" s="10" t="s">
        <v>9</v>
      </c>
      <c r="F1256" s="11">
        <v>7</v>
      </c>
    </row>
    <row r="1257" spans="1:256" ht="15.75" customHeight="1" x14ac:dyDescent="0.2">
      <c r="A1257" s="7" t="s">
        <v>1946</v>
      </c>
      <c r="B1257" s="8" t="s">
        <v>1947</v>
      </c>
      <c r="C1257" s="6" t="s">
        <v>897</v>
      </c>
      <c r="D1257" s="9">
        <v>40147</v>
      </c>
      <c r="E1257" s="10" t="s">
        <v>9</v>
      </c>
      <c r="F1257" s="11">
        <v>4</v>
      </c>
    </row>
    <row r="1258" spans="1:256" ht="15.75" customHeight="1" x14ac:dyDescent="0.2">
      <c r="A1258" s="7" t="s">
        <v>5016</v>
      </c>
      <c r="B1258" s="8" t="s">
        <v>1947</v>
      </c>
      <c r="C1258" s="6" t="s">
        <v>5004</v>
      </c>
      <c r="D1258" s="9">
        <v>42643</v>
      </c>
      <c r="E1258" s="10" t="s">
        <v>9</v>
      </c>
      <c r="F1258" s="11">
        <v>12</v>
      </c>
    </row>
    <row r="1259" spans="1:256" ht="15.75" customHeight="1" x14ac:dyDescent="0.2">
      <c r="A1259" s="7" t="s">
        <v>1961</v>
      </c>
      <c r="B1259" s="8" t="s">
        <v>1949</v>
      </c>
      <c r="C1259" s="6" t="s">
        <v>1962</v>
      </c>
      <c r="D1259" s="9">
        <v>41261</v>
      </c>
      <c r="E1259" s="10" t="s">
        <v>9</v>
      </c>
      <c r="F1259" s="11">
        <v>13</v>
      </c>
    </row>
    <row r="1260" spans="1:256" ht="15.75" customHeight="1" x14ac:dyDescent="0.2">
      <c r="A1260" s="7" t="s">
        <v>1964</v>
      </c>
      <c r="B1260" s="8" t="s">
        <v>1949</v>
      </c>
      <c r="C1260" s="6" t="s">
        <v>1965</v>
      </c>
      <c r="D1260" s="9">
        <v>41410</v>
      </c>
      <c r="E1260" s="10" t="s">
        <v>9</v>
      </c>
      <c r="F1260" s="11">
        <v>15</v>
      </c>
    </row>
    <row r="1261" spans="1:256" ht="15.75" customHeight="1" x14ac:dyDescent="0.2">
      <c r="A1261" s="7" t="s">
        <v>1948</v>
      </c>
      <c r="B1261" s="8" t="s">
        <v>1949</v>
      </c>
      <c r="C1261" s="6" t="s">
        <v>1950</v>
      </c>
      <c r="D1261" s="9">
        <v>40303</v>
      </c>
      <c r="E1261" s="10" t="s">
        <v>9</v>
      </c>
      <c r="F1261" s="11">
        <v>15</v>
      </c>
    </row>
    <row r="1262" spans="1:256" ht="15.75" customHeight="1" x14ac:dyDescent="0.2">
      <c r="A1262" s="7" t="s">
        <v>1951</v>
      </c>
      <c r="B1262" s="8" t="s">
        <v>1949</v>
      </c>
      <c r="C1262" s="6" t="s">
        <v>1952</v>
      </c>
      <c r="D1262" s="9">
        <v>40207</v>
      </c>
      <c r="E1262" s="10" t="s">
        <v>31</v>
      </c>
      <c r="F1262" s="11">
        <v>18</v>
      </c>
    </row>
    <row r="1263" spans="1:256" ht="15.75" customHeight="1" x14ac:dyDescent="0.2">
      <c r="A1263" s="7" t="s">
        <v>1953</v>
      </c>
      <c r="B1263" s="8" t="s">
        <v>1949</v>
      </c>
      <c r="C1263" s="6" t="s">
        <v>1954</v>
      </c>
      <c r="D1263" s="9">
        <v>40302</v>
      </c>
      <c r="E1263" s="10" t="s">
        <v>31</v>
      </c>
      <c r="F1263" s="11">
        <v>18</v>
      </c>
    </row>
    <row r="1264" spans="1:256" ht="15.75" customHeight="1" x14ac:dyDescent="0.2">
      <c r="A1264" s="7" t="s">
        <v>1955</v>
      </c>
      <c r="B1264" s="8" t="s">
        <v>1949</v>
      </c>
      <c r="C1264" s="6" t="s">
        <v>1956</v>
      </c>
      <c r="D1264" s="9">
        <v>40466</v>
      </c>
      <c r="E1264" s="10" t="s">
        <v>31</v>
      </c>
      <c r="F1264" s="11">
        <v>16</v>
      </c>
    </row>
    <row r="1265" spans="1:6" ht="15.75" customHeight="1" x14ac:dyDescent="0.2">
      <c r="A1265" s="7" t="s">
        <v>1957</v>
      </c>
      <c r="B1265" s="8" t="s">
        <v>1949</v>
      </c>
      <c r="C1265" s="6" t="s">
        <v>1956</v>
      </c>
      <c r="D1265" s="9">
        <v>40466</v>
      </c>
      <c r="E1265" s="10" t="s">
        <v>37</v>
      </c>
      <c r="F1265" s="11">
        <v>16</v>
      </c>
    </row>
    <row r="1266" spans="1:6" ht="15.75" customHeight="1" x14ac:dyDescent="0.2">
      <c r="A1266" s="7" t="s">
        <v>1958</v>
      </c>
      <c r="B1266" s="8" t="s">
        <v>1949</v>
      </c>
      <c r="C1266" s="6" t="s">
        <v>1959</v>
      </c>
      <c r="D1266" s="9">
        <v>40602</v>
      </c>
      <c r="E1266" s="10" t="s">
        <v>31</v>
      </c>
      <c r="F1266" s="11">
        <v>16</v>
      </c>
    </row>
    <row r="1267" spans="1:6" ht="15.75" customHeight="1" x14ac:dyDescent="0.2">
      <c r="A1267" s="7" t="s">
        <v>1960</v>
      </c>
      <c r="B1267" s="8" t="s">
        <v>1949</v>
      </c>
      <c r="C1267" s="6" t="s">
        <v>1959</v>
      </c>
      <c r="D1267" s="9">
        <v>40602</v>
      </c>
      <c r="E1267" s="10" t="s">
        <v>37</v>
      </c>
      <c r="F1267" s="11">
        <v>16</v>
      </c>
    </row>
    <row r="1268" spans="1:6" ht="15.75" customHeight="1" x14ac:dyDescent="0.2">
      <c r="A1268" s="7" t="s">
        <v>1968</v>
      </c>
      <c r="B1268" s="8" t="s">
        <v>1967</v>
      </c>
      <c r="C1268" s="6" t="s">
        <v>357</v>
      </c>
      <c r="D1268" s="9">
        <v>37159</v>
      </c>
      <c r="E1268" s="10" t="s">
        <v>31</v>
      </c>
      <c r="F1268" s="11">
        <v>5</v>
      </c>
    </row>
    <row r="1269" spans="1:6" ht="15.75" customHeight="1" x14ac:dyDescent="0.2">
      <c r="A1269" s="7" t="s">
        <v>1998</v>
      </c>
      <c r="B1269" s="8" t="s">
        <v>1967</v>
      </c>
      <c r="C1269" s="6" t="s">
        <v>1997</v>
      </c>
      <c r="D1269" s="9">
        <v>40135</v>
      </c>
      <c r="E1269" s="10" t="s">
        <v>37</v>
      </c>
      <c r="F1269" s="11">
        <v>11</v>
      </c>
    </row>
    <row r="1270" spans="1:6" ht="15.75" customHeight="1" x14ac:dyDescent="0.2">
      <c r="A1270" s="7" t="s">
        <v>1969</v>
      </c>
      <c r="B1270" s="8" t="s">
        <v>1967</v>
      </c>
      <c r="C1270" s="6" t="s">
        <v>30</v>
      </c>
      <c r="D1270" s="9">
        <v>37384</v>
      </c>
      <c r="E1270" s="10" t="s">
        <v>31</v>
      </c>
      <c r="F1270" s="11">
        <v>4</v>
      </c>
    </row>
    <row r="1271" spans="1:6" ht="15.75" customHeight="1" x14ac:dyDescent="0.2">
      <c r="A1271" s="7" t="s">
        <v>1988</v>
      </c>
      <c r="B1271" s="8" t="s">
        <v>1967</v>
      </c>
      <c r="C1271" s="6" t="s">
        <v>1989</v>
      </c>
      <c r="D1271" s="9">
        <v>39665</v>
      </c>
      <c r="E1271" s="10" t="s">
        <v>31</v>
      </c>
      <c r="F1271" s="11">
        <v>15</v>
      </c>
    </row>
    <row r="1272" spans="1:6" ht="15.75" customHeight="1" x14ac:dyDescent="0.2">
      <c r="A1272" s="7" t="s">
        <v>1996</v>
      </c>
      <c r="B1272" s="8" t="s">
        <v>1967</v>
      </c>
      <c r="C1272" s="6" t="s">
        <v>1997</v>
      </c>
      <c r="D1272" s="9">
        <v>40135</v>
      </c>
      <c r="E1272" s="10" t="s">
        <v>37</v>
      </c>
      <c r="F1272" s="11">
        <v>11</v>
      </c>
    </row>
    <row r="1273" spans="1:6" ht="15.75" customHeight="1" x14ac:dyDescent="0.2">
      <c r="A1273" s="7" t="s">
        <v>1963</v>
      </c>
      <c r="B1273" s="8" t="s">
        <v>1967</v>
      </c>
      <c r="C1273" s="6" t="s">
        <v>36</v>
      </c>
      <c r="D1273" s="9">
        <v>39576</v>
      </c>
      <c r="E1273" s="10" t="s">
        <v>31</v>
      </c>
      <c r="F1273" s="11">
        <v>7</v>
      </c>
    </row>
    <row r="1274" spans="1:6" ht="15.75" customHeight="1" x14ac:dyDescent="0.2">
      <c r="A1274" s="12" t="s">
        <v>1977</v>
      </c>
      <c r="B1274" s="8" t="s">
        <v>1967</v>
      </c>
      <c r="C1274" s="6" t="s">
        <v>36</v>
      </c>
      <c r="D1274" s="9">
        <v>39576</v>
      </c>
      <c r="E1274" s="10" t="s">
        <v>37</v>
      </c>
      <c r="F1274" s="11">
        <v>7</v>
      </c>
    </row>
    <row r="1275" spans="1:6" ht="15.75" customHeight="1" x14ac:dyDescent="0.2">
      <c r="A1275" s="7" t="s">
        <v>2001</v>
      </c>
      <c r="B1275" s="8" t="s">
        <v>1967</v>
      </c>
      <c r="C1275" s="6" t="s">
        <v>2000</v>
      </c>
      <c r="D1275" s="9">
        <v>41528</v>
      </c>
      <c r="E1275" s="10" t="s">
        <v>31</v>
      </c>
      <c r="F1275" s="11">
        <v>11</v>
      </c>
    </row>
    <row r="1276" spans="1:6" ht="15.75" customHeight="1" x14ac:dyDescent="0.2">
      <c r="A1276" s="7" t="s">
        <v>2002</v>
      </c>
      <c r="B1276" s="8" t="s">
        <v>1967</v>
      </c>
      <c r="C1276" s="6" t="s">
        <v>2000</v>
      </c>
      <c r="D1276" s="9">
        <v>41528</v>
      </c>
      <c r="E1276" s="10" t="s">
        <v>37</v>
      </c>
      <c r="F1276" s="11">
        <v>11</v>
      </c>
    </row>
    <row r="1277" spans="1:6" ht="15.75" customHeight="1" x14ac:dyDescent="0.2">
      <c r="A1277" s="7" t="s">
        <v>1999</v>
      </c>
      <c r="B1277" s="8" t="s">
        <v>1967</v>
      </c>
      <c r="C1277" s="6" t="s">
        <v>2000</v>
      </c>
      <c r="D1277" s="9">
        <v>41528</v>
      </c>
      <c r="E1277" s="10" t="s">
        <v>9</v>
      </c>
      <c r="F1277" s="11">
        <v>11</v>
      </c>
    </row>
    <row r="1278" spans="1:6" ht="15.75" customHeight="1" x14ac:dyDescent="0.2">
      <c r="A1278" s="7" t="s">
        <v>1966</v>
      </c>
      <c r="B1278" s="8" t="s">
        <v>1967</v>
      </c>
      <c r="C1278" s="6" t="s">
        <v>357</v>
      </c>
      <c r="D1278" s="9">
        <v>37159</v>
      </c>
      <c r="E1278" s="10" t="s">
        <v>37</v>
      </c>
      <c r="F1278" s="11">
        <v>5</v>
      </c>
    </row>
    <row r="1279" spans="1:6" ht="15.75" customHeight="1" x14ac:dyDescent="0.2">
      <c r="A1279" s="7" t="s">
        <v>1970</v>
      </c>
      <c r="B1279" s="8" t="s">
        <v>1967</v>
      </c>
      <c r="C1279" s="6" t="s">
        <v>21</v>
      </c>
      <c r="D1279" s="9">
        <v>39014</v>
      </c>
      <c r="E1279" s="10" t="s">
        <v>31</v>
      </c>
      <c r="F1279" s="11">
        <v>21</v>
      </c>
    </row>
    <row r="1280" spans="1:6" ht="15.75" customHeight="1" x14ac:dyDescent="0.2">
      <c r="A1280" s="7" t="s">
        <v>1971</v>
      </c>
      <c r="B1280" s="8" t="s">
        <v>1967</v>
      </c>
      <c r="C1280" s="6" t="s">
        <v>21</v>
      </c>
      <c r="D1280" s="9">
        <v>39014</v>
      </c>
      <c r="E1280" s="10" t="s">
        <v>37</v>
      </c>
      <c r="F1280" s="11">
        <v>21</v>
      </c>
    </row>
    <row r="1281" spans="1:6" ht="15.75" customHeight="1" x14ac:dyDescent="0.2">
      <c r="A1281" s="7" t="s">
        <v>1972</v>
      </c>
      <c r="B1281" s="8" t="s">
        <v>1967</v>
      </c>
      <c r="C1281" s="6" t="s">
        <v>435</v>
      </c>
      <c r="D1281" s="9">
        <v>39043</v>
      </c>
      <c r="E1281" s="10" t="s">
        <v>31</v>
      </c>
      <c r="F1281" s="11">
        <v>21</v>
      </c>
    </row>
    <row r="1282" spans="1:6" ht="15.75" customHeight="1" x14ac:dyDescent="0.2">
      <c r="A1282" s="7" t="s">
        <v>1973</v>
      </c>
      <c r="B1282" s="8" t="s">
        <v>1967</v>
      </c>
      <c r="C1282" s="6" t="s">
        <v>435</v>
      </c>
      <c r="D1282" s="9">
        <v>39043</v>
      </c>
      <c r="E1282" s="10" t="s">
        <v>37</v>
      </c>
      <c r="F1282" s="11">
        <v>21</v>
      </c>
    </row>
    <row r="1283" spans="1:6" ht="15.75" customHeight="1" x14ac:dyDescent="0.2">
      <c r="A1283" s="7" t="s">
        <v>1974</v>
      </c>
      <c r="B1283" s="8" t="s">
        <v>1967</v>
      </c>
      <c r="C1283" s="6" t="s">
        <v>1975</v>
      </c>
      <c r="D1283" s="9">
        <v>39521</v>
      </c>
      <c r="E1283" s="10" t="s">
        <v>31</v>
      </c>
      <c r="F1283" s="11">
        <v>8</v>
      </c>
    </row>
    <row r="1284" spans="1:6" ht="15.75" customHeight="1" x14ac:dyDescent="0.2">
      <c r="A1284" s="7" t="s">
        <v>1976</v>
      </c>
      <c r="B1284" s="8" t="s">
        <v>1967</v>
      </c>
      <c r="C1284" s="6" t="s">
        <v>1975</v>
      </c>
      <c r="D1284" s="9">
        <v>39521</v>
      </c>
      <c r="E1284" s="10" t="s">
        <v>37</v>
      </c>
      <c r="F1284" s="11">
        <v>8</v>
      </c>
    </row>
    <row r="1285" spans="1:6" ht="15.75" customHeight="1" x14ac:dyDescent="0.2">
      <c r="A1285" s="7" t="s">
        <v>1978</v>
      </c>
      <c r="B1285" s="8" t="s">
        <v>1967</v>
      </c>
      <c r="C1285" s="6" t="s">
        <v>1979</v>
      </c>
      <c r="D1285" s="9">
        <v>39601</v>
      </c>
      <c r="E1285" s="10" t="s">
        <v>31</v>
      </c>
      <c r="F1285" s="11">
        <v>16</v>
      </c>
    </row>
    <row r="1286" spans="1:6" ht="15.75" customHeight="1" x14ac:dyDescent="0.2">
      <c r="A1286" s="7" t="s">
        <v>1980</v>
      </c>
      <c r="B1286" s="8" t="s">
        <v>1967</v>
      </c>
      <c r="C1286" s="6" t="s">
        <v>1979</v>
      </c>
      <c r="D1286" s="9">
        <v>39601</v>
      </c>
      <c r="E1286" s="10" t="s">
        <v>37</v>
      </c>
      <c r="F1286" s="11">
        <v>16</v>
      </c>
    </row>
    <row r="1287" spans="1:6" ht="15.75" customHeight="1" x14ac:dyDescent="0.2">
      <c r="A1287" s="7" t="s">
        <v>1981</v>
      </c>
      <c r="B1287" s="8" t="s">
        <v>1967</v>
      </c>
      <c r="C1287" s="6" t="s">
        <v>1982</v>
      </c>
      <c r="D1287" s="9">
        <v>39661</v>
      </c>
      <c r="E1287" s="10" t="s">
        <v>31</v>
      </c>
      <c r="F1287" s="11">
        <v>16</v>
      </c>
    </row>
    <row r="1288" spans="1:6" ht="15.75" customHeight="1" x14ac:dyDescent="0.2">
      <c r="A1288" s="7" t="s">
        <v>1983</v>
      </c>
      <c r="B1288" s="8" t="s">
        <v>1967</v>
      </c>
      <c r="C1288" s="6" t="s">
        <v>1982</v>
      </c>
      <c r="D1288" s="9">
        <v>39661</v>
      </c>
      <c r="E1288" s="10" t="s">
        <v>37</v>
      </c>
      <c r="F1288" s="11">
        <v>16</v>
      </c>
    </row>
    <row r="1289" spans="1:6" ht="15.75" customHeight="1" x14ac:dyDescent="0.2">
      <c r="A1289" s="7" t="s">
        <v>1984</v>
      </c>
      <c r="B1289" s="8" t="s">
        <v>1967</v>
      </c>
      <c r="C1289" s="6" t="s">
        <v>1985</v>
      </c>
      <c r="D1289" s="9">
        <v>39661</v>
      </c>
      <c r="E1289" s="10" t="s">
        <v>31</v>
      </c>
      <c r="F1289" s="11">
        <v>16</v>
      </c>
    </row>
    <row r="1290" spans="1:6" ht="15.75" customHeight="1" x14ac:dyDescent="0.2">
      <c r="A1290" s="7" t="s">
        <v>1986</v>
      </c>
      <c r="B1290" s="8" t="s">
        <v>1967</v>
      </c>
      <c r="C1290" s="6" t="s">
        <v>1987</v>
      </c>
      <c r="D1290" s="9">
        <v>39661</v>
      </c>
      <c r="E1290" s="10" t="s">
        <v>31</v>
      </c>
      <c r="F1290" s="11">
        <v>16</v>
      </c>
    </row>
    <row r="1291" spans="1:6" ht="15.75" customHeight="1" x14ac:dyDescent="0.2">
      <c r="A1291" s="12" t="s">
        <v>1990</v>
      </c>
      <c r="B1291" s="8" t="s">
        <v>1967</v>
      </c>
      <c r="C1291" s="6" t="s">
        <v>1989</v>
      </c>
      <c r="D1291" s="9">
        <v>39665</v>
      </c>
      <c r="E1291" s="10" t="s">
        <v>37</v>
      </c>
      <c r="F1291" s="11">
        <v>15</v>
      </c>
    </row>
    <row r="1292" spans="1:6" ht="15.75" customHeight="1" x14ac:dyDescent="0.2">
      <c r="A1292" s="12" t="s">
        <v>1991</v>
      </c>
      <c r="B1292" s="8" t="s">
        <v>1967</v>
      </c>
      <c r="C1292" s="6" t="s">
        <v>1992</v>
      </c>
      <c r="D1292" s="9">
        <v>39755</v>
      </c>
      <c r="E1292" s="10" t="s">
        <v>31</v>
      </c>
      <c r="F1292" s="11">
        <v>16</v>
      </c>
    </row>
    <row r="1293" spans="1:6" ht="15.75" customHeight="1" x14ac:dyDescent="0.2">
      <c r="A1293" s="7" t="s">
        <v>1993</v>
      </c>
      <c r="B1293" s="8" t="s">
        <v>1967</v>
      </c>
      <c r="C1293" s="6" t="s">
        <v>1992</v>
      </c>
      <c r="D1293" s="9">
        <v>39755</v>
      </c>
      <c r="E1293" s="10" t="s">
        <v>37</v>
      </c>
      <c r="F1293" s="11">
        <v>16</v>
      </c>
    </row>
    <row r="1294" spans="1:6" ht="15.75" customHeight="1" x14ac:dyDescent="0.2">
      <c r="A1294" s="7" t="s">
        <v>1994</v>
      </c>
      <c r="B1294" s="8" t="s">
        <v>1967</v>
      </c>
      <c r="C1294" s="6" t="s">
        <v>1995</v>
      </c>
      <c r="D1294" s="9">
        <v>40004</v>
      </c>
      <c r="E1294" s="10" t="s">
        <v>31</v>
      </c>
      <c r="F1294" s="11">
        <v>18</v>
      </c>
    </row>
    <row r="1295" spans="1:6" ht="15.75" customHeight="1" x14ac:dyDescent="0.2">
      <c r="A1295" s="7" t="s">
        <v>5077</v>
      </c>
      <c r="B1295" s="8" t="s">
        <v>1967</v>
      </c>
      <c r="C1295" s="6" t="s">
        <v>5078</v>
      </c>
      <c r="D1295" s="9">
        <v>42787</v>
      </c>
      <c r="E1295" s="10" t="s">
        <v>9</v>
      </c>
      <c r="F1295" s="11">
        <v>23</v>
      </c>
    </row>
    <row r="1296" spans="1:6" ht="15.75" customHeight="1" x14ac:dyDescent="0.2">
      <c r="A1296" s="23" t="s">
        <v>5094</v>
      </c>
      <c r="B1296" s="19" t="s">
        <v>1967</v>
      </c>
      <c r="C1296" s="25" t="s">
        <v>5095</v>
      </c>
      <c r="D1296" s="10">
        <v>42838</v>
      </c>
      <c r="E1296" s="23" t="s">
        <v>9</v>
      </c>
      <c r="F1296" s="23">
        <v>23</v>
      </c>
    </row>
    <row r="1297" spans="1:6" ht="15.75" customHeight="1" x14ac:dyDescent="0.2">
      <c r="A1297" s="23" t="s">
        <v>5153</v>
      </c>
      <c r="B1297" s="19" t="s">
        <v>1967</v>
      </c>
      <c r="C1297" s="25" t="s">
        <v>5152</v>
      </c>
      <c r="D1297" s="10">
        <v>43014</v>
      </c>
      <c r="E1297" s="23" t="s">
        <v>9</v>
      </c>
      <c r="F1297" s="23">
        <v>11</v>
      </c>
    </row>
    <row r="1298" spans="1:6" ht="15.75" customHeight="1" x14ac:dyDescent="0.2">
      <c r="A1298" s="7" t="s">
        <v>2003</v>
      </c>
      <c r="B1298" s="8" t="s">
        <v>2004</v>
      </c>
      <c r="C1298" s="6" t="s">
        <v>36</v>
      </c>
      <c r="D1298" s="9">
        <v>41913</v>
      </c>
      <c r="E1298" s="10" t="s">
        <v>9</v>
      </c>
      <c r="F1298" s="11">
        <v>7</v>
      </c>
    </row>
    <row r="1299" spans="1:6" ht="15.75" customHeight="1" x14ac:dyDescent="0.2">
      <c r="A1299" s="7" t="s">
        <v>2005</v>
      </c>
      <c r="B1299" s="8" t="s">
        <v>2006</v>
      </c>
      <c r="C1299" s="6" t="s">
        <v>36</v>
      </c>
      <c r="D1299" s="9">
        <v>38828</v>
      </c>
      <c r="E1299" s="10" t="s">
        <v>9</v>
      </c>
      <c r="F1299" s="11">
        <v>7</v>
      </c>
    </row>
    <row r="1300" spans="1:6" ht="15.75" customHeight="1" x14ac:dyDescent="0.2">
      <c r="A1300" s="7" t="s">
        <v>2007</v>
      </c>
      <c r="B1300" s="8" t="s">
        <v>2006</v>
      </c>
      <c r="C1300" s="6" t="s">
        <v>2008</v>
      </c>
      <c r="D1300" s="9">
        <v>38877</v>
      </c>
      <c r="E1300" s="10" t="s">
        <v>9</v>
      </c>
      <c r="F1300" s="11">
        <v>11</v>
      </c>
    </row>
    <row r="1301" spans="1:6" ht="15.75" customHeight="1" x14ac:dyDescent="0.2">
      <c r="A1301" s="7" t="s">
        <v>2009</v>
      </c>
      <c r="B1301" s="8" t="s">
        <v>2006</v>
      </c>
      <c r="C1301" s="6" t="s">
        <v>2010</v>
      </c>
      <c r="D1301" s="9">
        <v>38814</v>
      </c>
      <c r="E1301" s="10" t="s">
        <v>9</v>
      </c>
      <c r="F1301" s="11">
        <v>10</v>
      </c>
    </row>
    <row r="1302" spans="1:6" ht="15.75" customHeight="1" x14ac:dyDescent="0.2">
      <c r="A1302" s="7" t="s">
        <v>2011</v>
      </c>
      <c r="B1302" s="15" t="s">
        <v>2012</v>
      </c>
      <c r="C1302" s="36" t="s">
        <v>30</v>
      </c>
      <c r="D1302" s="9">
        <v>39183</v>
      </c>
      <c r="E1302" s="10" t="s">
        <v>9</v>
      </c>
      <c r="F1302" s="11">
        <v>4</v>
      </c>
    </row>
    <row r="1303" spans="1:6" ht="15.75" customHeight="1" x14ac:dyDescent="0.2">
      <c r="A1303" s="7" t="s">
        <v>2014</v>
      </c>
      <c r="B1303" s="8" t="s">
        <v>2012</v>
      </c>
      <c r="C1303" s="6" t="s">
        <v>36</v>
      </c>
      <c r="D1303" s="9">
        <v>39965</v>
      </c>
      <c r="E1303" s="10" t="s">
        <v>9</v>
      </c>
      <c r="F1303" s="11">
        <v>7</v>
      </c>
    </row>
    <row r="1304" spans="1:6" ht="15.75" customHeight="1" x14ac:dyDescent="0.2">
      <c r="A1304" s="7" t="s">
        <v>2015</v>
      </c>
      <c r="B1304" s="8" t="s">
        <v>2012</v>
      </c>
      <c r="C1304" s="6" t="s">
        <v>2016</v>
      </c>
      <c r="D1304" s="9">
        <v>39965</v>
      </c>
      <c r="E1304" s="10" t="s">
        <v>9</v>
      </c>
      <c r="F1304" s="11">
        <v>10</v>
      </c>
    </row>
    <row r="1305" spans="1:6" ht="15.75" customHeight="1" x14ac:dyDescent="0.2">
      <c r="A1305" s="7" t="s">
        <v>2013</v>
      </c>
      <c r="B1305" s="8" t="s">
        <v>2012</v>
      </c>
      <c r="C1305" s="6" t="s">
        <v>2017</v>
      </c>
      <c r="D1305" s="9">
        <v>39183</v>
      </c>
      <c r="E1305" s="10" t="s">
        <v>9</v>
      </c>
      <c r="F1305" s="11">
        <v>10</v>
      </c>
    </row>
    <row r="1306" spans="1:6" ht="15.75" customHeight="1" x14ac:dyDescent="0.2">
      <c r="A1306" s="7" t="s">
        <v>2018</v>
      </c>
      <c r="B1306" s="8" t="s">
        <v>2019</v>
      </c>
      <c r="C1306" s="6" t="s">
        <v>2020</v>
      </c>
      <c r="D1306" s="9">
        <v>40437</v>
      </c>
      <c r="E1306" s="10" t="s">
        <v>9</v>
      </c>
      <c r="F1306" s="11">
        <v>18</v>
      </c>
    </row>
    <row r="1307" spans="1:6" ht="15.75" customHeight="1" x14ac:dyDescent="0.2">
      <c r="A1307" s="7" t="s">
        <v>2021</v>
      </c>
      <c r="B1307" s="8" t="s">
        <v>2019</v>
      </c>
      <c r="C1307" s="6" t="s">
        <v>2022</v>
      </c>
      <c r="D1307" s="9">
        <v>40616</v>
      </c>
      <c r="E1307" s="10" t="s">
        <v>9</v>
      </c>
      <c r="F1307" s="11">
        <v>18</v>
      </c>
    </row>
    <row r="1308" spans="1:6" ht="15.75" customHeight="1" x14ac:dyDescent="0.2">
      <c r="A1308" s="12" t="s">
        <v>2023</v>
      </c>
      <c r="B1308" s="8" t="s">
        <v>2019</v>
      </c>
      <c r="C1308" s="17" t="s">
        <v>2024</v>
      </c>
      <c r="D1308" s="9">
        <v>40619</v>
      </c>
      <c r="E1308" s="13" t="s">
        <v>9</v>
      </c>
      <c r="F1308" s="11">
        <v>18</v>
      </c>
    </row>
    <row r="1309" spans="1:6" ht="15.75" customHeight="1" x14ac:dyDescent="0.2">
      <c r="A1309" s="7" t="s">
        <v>2025</v>
      </c>
      <c r="B1309" s="8" t="s">
        <v>2019</v>
      </c>
      <c r="C1309" s="6" t="s">
        <v>2026</v>
      </c>
      <c r="D1309" s="9">
        <v>40646</v>
      </c>
      <c r="E1309" s="10" t="s">
        <v>9</v>
      </c>
      <c r="F1309" s="11">
        <v>18</v>
      </c>
    </row>
    <row r="1310" spans="1:6" ht="15.75" customHeight="1" x14ac:dyDescent="0.2">
      <c r="A1310" s="7" t="s">
        <v>2027</v>
      </c>
      <c r="B1310" s="8" t="s">
        <v>2019</v>
      </c>
      <c r="C1310" s="6" t="s">
        <v>2028</v>
      </c>
      <c r="D1310" s="9">
        <v>40660</v>
      </c>
      <c r="E1310" s="10" t="s">
        <v>9</v>
      </c>
      <c r="F1310" s="11">
        <v>18</v>
      </c>
    </row>
    <row r="1311" spans="1:6" ht="15.75" customHeight="1" x14ac:dyDescent="0.2">
      <c r="A1311" s="7" t="s">
        <v>2029</v>
      </c>
      <c r="B1311" s="8" t="s">
        <v>2019</v>
      </c>
      <c r="C1311" s="6" t="s">
        <v>2030</v>
      </c>
      <c r="D1311" s="9">
        <v>40661</v>
      </c>
      <c r="E1311" s="10" t="s">
        <v>9</v>
      </c>
      <c r="F1311" s="11">
        <v>18</v>
      </c>
    </row>
    <row r="1312" spans="1:6" ht="15.75" customHeight="1" x14ac:dyDescent="0.2">
      <c r="A1312" s="7" t="s">
        <v>2031</v>
      </c>
      <c r="B1312" s="8" t="s">
        <v>2032</v>
      </c>
      <c r="C1312" s="6" t="s">
        <v>36</v>
      </c>
      <c r="D1312" s="9">
        <v>39995</v>
      </c>
      <c r="E1312" s="10" t="s">
        <v>9</v>
      </c>
      <c r="F1312" s="11">
        <v>7</v>
      </c>
    </row>
    <row r="1313" spans="1:6" ht="15.75" customHeight="1" x14ac:dyDescent="0.2">
      <c r="A1313" s="7" t="s">
        <v>2033</v>
      </c>
      <c r="B1313" s="8" t="s">
        <v>2034</v>
      </c>
      <c r="C1313" s="6" t="s">
        <v>2035</v>
      </c>
      <c r="D1313" s="9">
        <v>36679</v>
      </c>
      <c r="E1313" s="10" t="s">
        <v>9</v>
      </c>
      <c r="F1313" s="11">
        <v>7</v>
      </c>
    </row>
    <row r="1314" spans="1:6" ht="15.75" customHeight="1" x14ac:dyDescent="0.2">
      <c r="A1314" s="7" t="s">
        <v>2036</v>
      </c>
      <c r="B1314" s="8" t="s">
        <v>2034</v>
      </c>
      <c r="C1314" s="6" t="s">
        <v>1091</v>
      </c>
      <c r="D1314" s="9">
        <v>36679</v>
      </c>
      <c r="E1314" s="10" t="s">
        <v>9</v>
      </c>
      <c r="F1314" s="11">
        <v>10</v>
      </c>
    </row>
    <row r="1315" spans="1:6" ht="15.75" customHeight="1" x14ac:dyDescent="0.2">
      <c r="A1315" s="7" t="s">
        <v>2037</v>
      </c>
      <c r="B1315" s="8" t="s">
        <v>2038</v>
      </c>
      <c r="C1315" s="6" t="s">
        <v>2039</v>
      </c>
      <c r="D1315" s="9">
        <v>37433</v>
      </c>
      <c r="E1315" s="23" t="s">
        <v>9</v>
      </c>
      <c r="F1315" s="11">
        <v>4</v>
      </c>
    </row>
    <row r="1316" spans="1:6" ht="15.75" customHeight="1" x14ac:dyDescent="0.2">
      <c r="A1316" s="7" t="s">
        <v>2040</v>
      </c>
      <c r="B1316" s="8" t="s">
        <v>2038</v>
      </c>
      <c r="C1316" s="6" t="s">
        <v>50</v>
      </c>
      <c r="D1316" s="9">
        <v>38107</v>
      </c>
      <c r="E1316" s="23" t="s">
        <v>9</v>
      </c>
      <c r="F1316" s="11">
        <v>7</v>
      </c>
    </row>
    <row r="1317" spans="1:6" ht="15.75" customHeight="1" x14ac:dyDescent="0.2">
      <c r="A1317" s="7" t="s">
        <v>2041</v>
      </c>
      <c r="B1317" s="8" t="s">
        <v>2038</v>
      </c>
      <c r="C1317" s="6" t="s">
        <v>2042</v>
      </c>
      <c r="D1317" s="9">
        <v>37160</v>
      </c>
      <c r="E1317" s="23" t="s">
        <v>9</v>
      </c>
      <c r="F1317" s="11">
        <v>22</v>
      </c>
    </row>
    <row r="1318" spans="1:6" ht="15.75" customHeight="1" x14ac:dyDescent="0.2">
      <c r="A1318" s="7" t="s">
        <v>2043</v>
      </c>
      <c r="B1318" s="8" t="s">
        <v>2044</v>
      </c>
      <c r="C1318" s="6" t="s">
        <v>30</v>
      </c>
      <c r="D1318" s="9">
        <v>36340</v>
      </c>
      <c r="E1318" s="23" t="s">
        <v>9</v>
      </c>
      <c r="F1318" s="11">
        <v>4</v>
      </c>
    </row>
    <row r="1319" spans="1:6" ht="15.75" customHeight="1" x14ac:dyDescent="0.2">
      <c r="A1319" s="7" t="s">
        <v>2046</v>
      </c>
      <c r="B1319" s="8" t="s">
        <v>2044</v>
      </c>
      <c r="C1319" s="6" t="s">
        <v>102</v>
      </c>
      <c r="D1319" s="9">
        <v>37292</v>
      </c>
      <c r="E1319" s="23" t="s">
        <v>9</v>
      </c>
      <c r="F1319" s="11">
        <v>13</v>
      </c>
    </row>
    <row r="1320" spans="1:6" ht="15.75" customHeight="1" x14ac:dyDescent="0.2">
      <c r="A1320" s="7" t="s">
        <v>2045</v>
      </c>
      <c r="B1320" s="8" t="s">
        <v>2044</v>
      </c>
      <c r="C1320" s="6" t="s">
        <v>36</v>
      </c>
      <c r="D1320" s="9">
        <v>36868</v>
      </c>
      <c r="E1320" s="23" t="s">
        <v>9</v>
      </c>
      <c r="F1320" s="11">
        <v>7</v>
      </c>
    </row>
    <row r="1321" spans="1:6" ht="15.75" customHeight="1" x14ac:dyDescent="0.2">
      <c r="A1321" s="7" t="s">
        <v>2047</v>
      </c>
      <c r="B1321" s="8" t="s">
        <v>2044</v>
      </c>
      <c r="C1321" s="6" t="s">
        <v>2048</v>
      </c>
      <c r="D1321" s="9">
        <v>38656</v>
      </c>
      <c r="E1321" s="10" t="s">
        <v>9</v>
      </c>
      <c r="F1321" s="11">
        <v>11</v>
      </c>
    </row>
    <row r="1322" spans="1:6" ht="15.75" customHeight="1" x14ac:dyDescent="0.2">
      <c r="A1322" s="7" t="s">
        <v>2049</v>
      </c>
      <c r="B1322" s="8" t="s">
        <v>2044</v>
      </c>
      <c r="C1322" s="6" t="s">
        <v>2050</v>
      </c>
      <c r="D1322" s="9">
        <v>36982</v>
      </c>
      <c r="E1322" s="23" t="s">
        <v>9</v>
      </c>
      <c r="F1322" s="11">
        <v>15</v>
      </c>
    </row>
    <row r="1323" spans="1:6" ht="15.75" customHeight="1" x14ac:dyDescent="0.2">
      <c r="A1323" s="7" t="s">
        <v>2051</v>
      </c>
      <c r="B1323" s="8" t="s">
        <v>2052</v>
      </c>
      <c r="C1323" s="6" t="s">
        <v>1371</v>
      </c>
      <c r="D1323" s="9">
        <v>38792</v>
      </c>
      <c r="E1323" s="23" t="s">
        <v>9</v>
      </c>
      <c r="F1323" s="11">
        <v>4</v>
      </c>
    </row>
    <row r="1324" spans="1:6" ht="15.75" customHeight="1" x14ac:dyDescent="0.2">
      <c r="A1324" s="7" t="s">
        <v>2053</v>
      </c>
      <c r="B1324" s="8" t="s">
        <v>2054</v>
      </c>
      <c r="C1324" s="6" t="s">
        <v>50</v>
      </c>
      <c r="D1324" s="9">
        <v>40877</v>
      </c>
      <c r="E1324" s="23" t="s">
        <v>9</v>
      </c>
      <c r="F1324" s="11">
        <v>7</v>
      </c>
    </row>
    <row r="1325" spans="1:6" ht="15.75" customHeight="1" x14ac:dyDescent="0.2">
      <c r="A1325" s="7" t="s">
        <v>2055</v>
      </c>
      <c r="B1325" s="8" t="s">
        <v>2056</v>
      </c>
      <c r="C1325" s="6" t="s">
        <v>50</v>
      </c>
      <c r="D1325" s="9">
        <v>37873</v>
      </c>
      <c r="E1325" s="23" t="s">
        <v>9</v>
      </c>
      <c r="F1325" s="11">
        <v>7</v>
      </c>
    </row>
    <row r="1326" spans="1:6" ht="15.75" customHeight="1" x14ac:dyDescent="0.2">
      <c r="A1326" s="7" t="s">
        <v>447</v>
      </c>
      <c r="B1326" s="8" t="s">
        <v>4554</v>
      </c>
      <c r="C1326" s="6" t="s">
        <v>448</v>
      </c>
      <c r="D1326" s="9">
        <v>41101</v>
      </c>
      <c r="E1326" s="23" t="s">
        <v>9</v>
      </c>
      <c r="F1326" s="11">
        <v>21</v>
      </c>
    </row>
    <row r="1327" spans="1:6" ht="15.75" customHeight="1" x14ac:dyDescent="0.2">
      <c r="A1327" s="7" t="s">
        <v>4577</v>
      </c>
      <c r="B1327" s="8" t="s">
        <v>4554</v>
      </c>
      <c r="C1327" s="6" t="s">
        <v>4578</v>
      </c>
      <c r="D1327" s="9">
        <v>42080</v>
      </c>
      <c r="E1327" s="23" t="s">
        <v>9</v>
      </c>
      <c r="F1327" s="11">
        <v>10</v>
      </c>
    </row>
    <row r="1328" spans="1:6" ht="15.75" customHeight="1" x14ac:dyDescent="0.2">
      <c r="A1328" s="7" t="s">
        <v>4576</v>
      </c>
      <c r="B1328" s="8" t="s">
        <v>4554</v>
      </c>
      <c r="C1328" s="6" t="s">
        <v>1635</v>
      </c>
      <c r="D1328" s="9">
        <v>42080</v>
      </c>
      <c r="E1328" s="23" t="s">
        <v>9</v>
      </c>
      <c r="F1328" s="11">
        <v>6</v>
      </c>
    </row>
    <row r="1329" spans="1:9" ht="15.75" customHeight="1" x14ac:dyDescent="0.2">
      <c r="A1329" s="7" t="s">
        <v>438</v>
      </c>
      <c r="B1329" s="8" t="s">
        <v>4554</v>
      </c>
      <c r="C1329" s="6" t="s">
        <v>439</v>
      </c>
      <c r="D1329" s="9">
        <v>39912</v>
      </c>
      <c r="E1329" s="23" t="s">
        <v>9</v>
      </c>
      <c r="F1329" s="11">
        <v>21</v>
      </c>
    </row>
    <row r="1330" spans="1:9" ht="15.75" customHeight="1" x14ac:dyDescent="0.2">
      <c r="A1330" s="7" t="s">
        <v>440</v>
      </c>
      <c r="B1330" s="8" t="s">
        <v>4554</v>
      </c>
      <c r="C1330" s="6" t="s">
        <v>441</v>
      </c>
      <c r="D1330" s="9">
        <v>39937</v>
      </c>
      <c r="E1330" s="23" t="s">
        <v>9</v>
      </c>
      <c r="F1330" s="11">
        <v>21</v>
      </c>
    </row>
    <row r="1331" spans="1:9" ht="15.75" customHeight="1" x14ac:dyDescent="0.2">
      <c r="A1331" s="7" t="s">
        <v>442</v>
      </c>
      <c r="B1331" s="8" t="s">
        <v>4554</v>
      </c>
      <c r="C1331" s="6" t="s">
        <v>443</v>
      </c>
      <c r="D1331" s="9">
        <v>39967</v>
      </c>
      <c r="E1331" s="23" t="s">
        <v>9</v>
      </c>
      <c r="F1331" s="11">
        <v>21</v>
      </c>
    </row>
    <row r="1332" spans="1:9" ht="15.75" customHeight="1" x14ac:dyDescent="0.2">
      <c r="A1332" s="7" t="s">
        <v>444</v>
      </c>
      <c r="B1332" s="8" t="s">
        <v>4554</v>
      </c>
      <c r="C1332" s="6" t="s">
        <v>445</v>
      </c>
      <c r="D1332" s="9">
        <v>40011</v>
      </c>
      <c r="E1332" s="23" t="s">
        <v>9</v>
      </c>
      <c r="F1332" s="11">
        <v>21</v>
      </c>
    </row>
    <row r="1333" spans="1:9" ht="15.75" customHeight="1" x14ac:dyDescent="0.2">
      <c r="A1333" s="7" t="s">
        <v>446</v>
      </c>
      <c r="B1333" s="8" t="s">
        <v>4554</v>
      </c>
      <c r="C1333" s="6" t="s">
        <v>315</v>
      </c>
      <c r="D1333" s="9">
        <v>40018</v>
      </c>
      <c r="E1333" s="23" t="s">
        <v>9</v>
      </c>
      <c r="F1333" s="11">
        <v>21</v>
      </c>
    </row>
    <row r="1334" spans="1:9" ht="15.75" customHeight="1" x14ac:dyDescent="0.2">
      <c r="A1334" s="7" t="s">
        <v>4710</v>
      </c>
      <c r="B1334" s="8" t="s">
        <v>4711</v>
      </c>
      <c r="C1334" s="6" t="s">
        <v>1534</v>
      </c>
      <c r="D1334" s="9">
        <v>42226</v>
      </c>
      <c r="E1334" s="10" t="s">
        <v>9</v>
      </c>
      <c r="F1334" s="11">
        <v>21</v>
      </c>
      <c r="G1334" s="114"/>
      <c r="H1334" s="8"/>
      <c r="I1334" s="115"/>
    </row>
    <row r="1335" spans="1:9" ht="15.75" customHeight="1" x14ac:dyDescent="0.2">
      <c r="A1335" s="7" t="s">
        <v>4610</v>
      </c>
      <c r="B1335" s="8" t="s">
        <v>4611</v>
      </c>
      <c r="C1335" s="6" t="s">
        <v>218</v>
      </c>
      <c r="D1335" s="9">
        <v>42058</v>
      </c>
      <c r="E1335" s="23" t="s">
        <v>9</v>
      </c>
      <c r="F1335" s="11">
        <v>21</v>
      </c>
    </row>
    <row r="1336" spans="1:9" ht="15.75" customHeight="1" x14ac:dyDescent="0.2">
      <c r="A1336" s="7" t="s">
        <v>2057</v>
      </c>
      <c r="B1336" s="8" t="s">
        <v>2058</v>
      </c>
      <c r="C1336" s="6" t="s">
        <v>36</v>
      </c>
      <c r="D1336" s="9">
        <v>39790</v>
      </c>
      <c r="E1336" s="23" t="s">
        <v>9</v>
      </c>
      <c r="F1336" s="11">
        <v>7</v>
      </c>
    </row>
    <row r="1337" spans="1:9" ht="15.75" customHeight="1" x14ac:dyDescent="0.2">
      <c r="A1337" s="7" t="s">
        <v>2059</v>
      </c>
      <c r="B1337" s="8" t="s">
        <v>2060</v>
      </c>
      <c r="C1337" s="6" t="s">
        <v>50</v>
      </c>
      <c r="D1337" s="9">
        <v>37711</v>
      </c>
      <c r="E1337" s="23" t="s">
        <v>9</v>
      </c>
      <c r="F1337" s="11">
        <v>7</v>
      </c>
    </row>
    <row r="1338" spans="1:9" ht="15.75" customHeight="1" x14ac:dyDescent="0.2">
      <c r="A1338" s="7" t="s">
        <v>2061</v>
      </c>
      <c r="B1338" s="8" t="s">
        <v>2062</v>
      </c>
      <c r="C1338" s="6" t="s">
        <v>50</v>
      </c>
      <c r="D1338" s="9">
        <v>41838</v>
      </c>
      <c r="E1338" s="23" t="s">
        <v>9</v>
      </c>
      <c r="F1338" s="11">
        <v>7</v>
      </c>
    </row>
    <row r="1339" spans="1:9" ht="15.75" customHeight="1" x14ac:dyDescent="0.2">
      <c r="A1339" s="7" t="s">
        <v>2063</v>
      </c>
      <c r="B1339" s="8" t="s">
        <v>2064</v>
      </c>
      <c r="C1339" s="6" t="s">
        <v>897</v>
      </c>
      <c r="D1339" s="9">
        <v>40147</v>
      </c>
      <c r="E1339" s="23" t="s">
        <v>9</v>
      </c>
      <c r="F1339" s="11">
        <v>4</v>
      </c>
    </row>
    <row r="1340" spans="1:9" ht="15.75" customHeight="1" x14ac:dyDescent="0.2">
      <c r="A1340" s="7" t="s">
        <v>5015</v>
      </c>
      <c r="B1340" s="8" t="s">
        <v>2064</v>
      </c>
      <c r="C1340" s="6" t="s">
        <v>5004</v>
      </c>
      <c r="D1340" s="9">
        <v>42643</v>
      </c>
      <c r="E1340" s="10" t="s">
        <v>9</v>
      </c>
      <c r="F1340" s="11">
        <v>12</v>
      </c>
    </row>
    <row r="1341" spans="1:9" ht="15.75" customHeight="1" x14ac:dyDescent="0.2">
      <c r="A1341" s="7" t="s">
        <v>2065</v>
      </c>
      <c r="B1341" s="8" t="s">
        <v>2066</v>
      </c>
      <c r="C1341" s="6" t="s">
        <v>50</v>
      </c>
      <c r="D1341" s="9">
        <v>41380</v>
      </c>
      <c r="E1341" s="23" t="s">
        <v>9</v>
      </c>
      <c r="F1341" s="11">
        <v>7</v>
      </c>
    </row>
    <row r="1342" spans="1:9" ht="15.75" customHeight="1" x14ac:dyDescent="0.2">
      <c r="A1342" s="7" t="s">
        <v>2067</v>
      </c>
      <c r="B1342" s="8" t="s">
        <v>2068</v>
      </c>
      <c r="C1342" s="6" t="s">
        <v>50</v>
      </c>
      <c r="D1342" s="9">
        <v>40267</v>
      </c>
      <c r="E1342" s="23" t="s">
        <v>9</v>
      </c>
      <c r="F1342" s="11">
        <v>7</v>
      </c>
    </row>
  </sheetData>
  <pageMargins left="0.75" right="0.75" top="1" bottom="1" header="0.5" footer="0.5"/>
  <pageSetup scale="41" fitToHeight="2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G1075"/>
  <sheetViews>
    <sheetView showGridLines="0" workbookViewId="0">
      <pane xSplit="1" ySplit="1" topLeftCell="B622" activePane="bottomRight" state="frozen"/>
      <selection pane="topRight" activeCell="B1" sqref="B1"/>
      <selection pane="bottomLeft" activeCell="A2" sqref="A2"/>
      <selection pane="bottomRight" activeCell="B659" sqref="B659"/>
    </sheetView>
  </sheetViews>
  <sheetFormatPr defaultRowHeight="12.75" x14ac:dyDescent="0.2"/>
  <cols>
    <col min="1" max="1" width="11" style="82" customWidth="1"/>
    <col min="2" max="2" width="70.140625" style="83" customWidth="1"/>
    <col min="3" max="3" width="26.85546875" style="84" customWidth="1"/>
    <col min="4" max="4" width="17.85546875" style="85" customWidth="1"/>
    <col min="5" max="16384" width="9.140625" style="75"/>
  </cols>
  <sheetData>
    <row r="1" spans="1:5" ht="21.75" customHeight="1" x14ac:dyDescent="0.2">
      <c r="A1" s="71" t="s">
        <v>0</v>
      </c>
      <c r="B1" s="72" t="s">
        <v>2069</v>
      </c>
      <c r="C1" s="73" t="s">
        <v>2070</v>
      </c>
      <c r="D1" s="74" t="s">
        <v>2071</v>
      </c>
    </row>
    <row r="2" spans="1:5" s="80" customFormat="1" x14ac:dyDescent="0.2">
      <c r="A2" s="76" t="s">
        <v>2072</v>
      </c>
      <c r="B2" s="77" t="s">
        <v>2073</v>
      </c>
      <c r="C2" s="78" t="s">
        <v>2074</v>
      </c>
      <c r="D2" s="79">
        <v>40309</v>
      </c>
    </row>
    <row r="3" spans="1:5" s="41" customFormat="1" ht="25.5" x14ac:dyDescent="0.2">
      <c r="A3" s="39" t="s">
        <v>4373</v>
      </c>
      <c r="B3" s="42" t="s">
        <v>4374</v>
      </c>
      <c r="C3" s="40" t="s">
        <v>2074</v>
      </c>
      <c r="D3" s="112">
        <v>42069</v>
      </c>
      <c r="E3" s="38"/>
    </row>
    <row r="4" spans="1:5" s="41" customFormat="1" ht="25.5" x14ac:dyDescent="0.2">
      <c r="A4" s="76" t="s">
        <v>2075</v>
      </c>
      <c r="B4" s="77" t="s">
        <v>2076</v>
      </c>
      <c r="C4" s="78" t="s">
        <v>2074</v>
      </c>
      <c r="D4" s="79">
        <v>41607</v>
      </c>
      <c r="E4" s="80"/>
    </row>
    <row r="5" spans="1:5" s="41" customFormat="1" ht="25.5" x14ac:dyDescent="0.2">
      <c r="A5" s="76" t="s">
        <v>2077</v>
      </c>
      <c r="B5" s="77" t="s">
        <v>2078</v>
      </c>
      <c r="C5" s="78" t="s">
        <v>2074</v>
      </c>
      <c r="D5" s="79">
        <v>40641</v>
      </c>
      <c r="E5" s="80"/>
    </row>
    <row r="6" spans="1:5" s="41" customFormat="1" ht="25.5" x14ac:dyDescent="0.2">
      <c r="A6" s="76" t="s">
        <v>2079</v>
      </c>
      <c r="B6" s="77" t="s">
        <v>2080</v>
      </c>
      <c r="C6" s="78" t="s">
        <v>2081</v>
      </c>
      <c r="D6" s="79">
        <v>41761</v>
      </c>
      <c r="E6" s="80"/>
    </row>
    <row r="7" spans="1:5" s="41" customFormat="1" ht="25.5" x14ac:dyDescent="0.2">
      <c r="A7" s="76" t="s">
        <v>2082</v>
      </c>
      <c r="B7" s="77" t="s">
        <v>2083</v>
      </c>
      <c r="C7" s="78" t="s">
        <v>2074</v>
      </c>
      <c r="D7" s="79">
        <v>40886</v>
      </c>
      <c r="E7" s="80"/>
    </row>
    <row r="8" spans="1:5" s="41" customFormat="1" ht="51" x14ac:dyDescent="0.2">
      <c r="A8" s="76" t="s">
        <v>2084</v>
      </c>
      <c r="B8" s="77" t="s">
        <v>2085</v>
      </c>
      <c r="C8" s="78" t="s">
        <v>2074</v>
      </c>
      <c r="D8" s="79">
        <v>40641</v>
      </c>
      <c r="E8" s="80"/>
    </row>
    <row r="9" spans="1:5" s="41" customFormat="1" ht="25.5" x14ac:dyDescent="0.2">
      <c r="A9" s="76" t="s">
        <v>2086</v>
      </c>
      <c r="B9" s="77" t="s">
        <v>2087</v>
      </c>
      <c r="C9" s="78"/>
      <c r="D9" s="79"/>
      <c r="E9" s="80"/>
    </row>
    <row r="10" spans="1:5" s="38" customFormat="1" ht="25.5" x14ac:dyDescent="0.2">
      <c r="A10" s="76" t="s">
        <v>2088</v>
      </c>
      <c r="B10" s="77" t="s">
        <v>2089</v>
      </c>
      <c r="C10" s="78" t="s">
        <v>2074</v>
      </c>
      <c r="D10" s="79">
        <v>40471</v>
      </c>
      <c r="E10" s="80"/>
    </row>
    <row r="11" spans="1:5" s="41" customFormat="1" x14ac:dyDescent="0.2">
      <c r="A11" s="76" t="s">
        <v>2090</v>
      </c>
      <c r="B11" s="77" t="s">
        <v>2091</v>
      </c>
      <c r="C11" s="78" t="s">
        <v>2074</v>
      </c>
      <c r="D11" s="79">
        <v>40675</v>
      </c>
      <c r="E11" s="80"/>
    </row>
    <row r="12" spans="1:5" s="38" customFormat="1" x14ac:dyDescent="0.2">
      <c r="A12" s="76" t="s">
        <v>2092</v>
      </c>
      <c r="B12" s="77" t="s">
        <v>2093</v>
      </c>
      <c r="C12" s="78" t="s">
        <v>2074</v>
      </c>
      <c r="D12" s="79">
        <v>40675</v>
      </c>
      <c r="E12" s="80"/>
    </row>
    <row r="13" spans="1:5" s="38" customFormat="1" x14ac:dyDescent="0.2">
      <c r="A13" s="76" t="s">
        <v>2094</v>
      </c>
      <c r="B13" s="77" t="s">
        <v>2095</v>
      </c>
      <c r="C13" s="78" t="s">
        <v>2074</v>
      </c>
      <c r="D13" s="79">
        <v>40675</v>
      </c>
      <c r="E13" s="80"/>
    </row>
    <row r="14" spans="1:5" s="38" customFormat="1" x14ac:dyDescent="0.2">
      <c r="A14" s="76" t="s">
        <v>2096</v>
      </c>
      <c r="B14" s="77" t="s">
        <v>2097</v>
      </c>
      <c r="C14" s="78" t="s">
        <v>2074</v>
      </c>
      <c r="D14" s="79">
        <v>40305</v>
      </c>
      <c r="E14" s="80"/>
    </row>
    <row r="15" spans="1:5" s="41" customFormat="1" x14ac:dyDescent="0.2">
      <c r="A15" s="76" t="s">
        <v>2098</v>
      </c>
      <c r="B15" s="77" t="s">
        <v>2099</v>
      </c>
      <c r="C15" s="78" t="s">
        <v>2074</v>
      </c>
      <c r="D15" s="79">
        <v>40290</v>
      </c>
      <c r="E15" s="80"/>
    </row>
    <row r="16" spans="1:5" s="41" customFormat="1" x14ac:dyDescent="0.2">
      <c r="A16" s="76" t="s">
        <v>2100</v>
      </c>
      <c r="B16" s="77" t="s">
        <v>2101</v>
      </c>
      <c r="C16" s="78" t="s">
        <v>2074</v>
      </c>
      <c r="D16" s="79">
        <v>40785</v>
      </c>
      <c r="E16" s="80"/>
    </row>
    <row r="17" spans="1:5" s="41" customFormat="1" x14ac:dyDescent="0.2">
      <c r="A17" s="76" t="s">
        <v>2102</v>
      </c>
      <c r="B17" s="77" t="s">
        <v>2103</v>
      </c>
      <c r="C17" s="78" t="s">
        <v>2074</v>
      </c>
      <c r="D17" s="79">
        <v>40465</v>
      </c>
      <c r="E17" s="80"/>
    </row>
    <row r="18" spans="1:5" s="38" customFormat="1" x14ac:dyDescent="0.2">
      <c r="A18" s="76" t="s">
        <v>2104</v>
      </c>
      <c r="B18" s="77" t="s">
        <v>2105</v>
      </c>
      <c r="C18" s="78"/>
      <c r="D18" s="79">
        <v>40833</v>
      </c>
      <c r="E18" s="80"/>
    </row>
    <row r="19" spans="1:5" s="38" customFormat="1" x14ac:dyDescent="0.2">
      <c r="A19" s="76" t="s">
        <v>2106</v>
      </c>
      <c r="B19" s="77" t="s">
        <v>2107</v>
      </c>
      <c r="C19" s="78"/>
      <c r="D19" s="79">
        <v>40833</v>
      </c>
      <c r="E19" s="80"/>
    </row>
    <row r="20" spans="1:5" s="41" customFormat="1" x14ac:dyDescent="0.2">
      <c r="A20" s="76" t="s">
        <v>2108</v>
      </c>
      <c r="B20" s="77" t="s">
        <v>2109</v>
      </c>
      <c r="C20" s="78" t="s">
        <v>2074</v>
      </c>
      <c r="D20" s="79">
        <v>40305</v>
      </c>
      <c r="E20" s="80"/>
    </row>
    <row r="21" spans="1:5" s="41" customFormat="1" x14ac:dyDescent="0.2">
      <c r="A21" s="76" t="s">
        <v>2110</v>
      </c>
      <c r="B21" s="77" t="s">
        <v>2111</v>
      </c>
      <c r="C21" s="78" t="s">
        <v>2112</v>
      </c>
      <c r="D21" s="79">
        <v>41968</v>
      </c>
      <c r="E21" s="80"/>
    </row>
    <row r="22" spans="1:5" s="41" customFormat="1" x14ac:dyDescent="0.2">
      <c r="A22" s="76" t="s">
        <v>2113</v>
      </c>
      <c r="B22" s="77" t="s">
        <v>2114</v>
      </c>
      <c r="C22" s="78" t="s">
        <v>2112</v>
      </c>
      <c r="D22" s="79">
        <v>40505</v>
      </c>
      <c r="E22" s="75"/>
    </row>
    <row r="23" spans="1:5" s="41" customFormat="1" ht="25.5" x14ac:dyDescent="0.2">
      <c r="A23" s="76" t="s">
        <v>2115</v>
      </c>
      <c r="B23" s="77" t="s">
        <v>2116</v>
      </c>
      <c r="C23" s="78"/>
      <c r="D23" s="79"/>
      <c r="E23" s="80"/>
    </row>
    <row r="24" spans="1:5" s="41" customFormat="1" ht="25.5" x14ac:dyDescent="0.2">
      <c r="A24" s="76" t="s">
        <v>2117</v>
      </c>
      <c r="B24" s="77" t="s">
        <v>2118</v>
      </c>
      <c r="C24" s="78" t="s">
        <v>2119</v>
      </c>
      <c r="D24" s="79">
        <v>40641</v>
      </c>
      <c r="E24" s="80"/>
    </row>
    <row r="25" spans="1:5" s="41" customFormat="1" x14ac:dyDescent="0.2">
      <c r="A25" s="76" t="s">
        <v>2120</v>
      </c>
      <c r="B25" s="77" t="s">
        <v>2121</v>
      </c>
      <c r="C25" s="78" t="s">
        <v>2119</v>
      </c>
      <c r="D25" s="79">
        <v>41330</v>
      </c>
      <c r="E25" s="80"/>
    </row>
    <row r="26" spans="1:5" s="41" customFormat="1" x14ac:dyDescent="0.2">
      <c r="A26" s="76" t="s">
        <v>4737</v>
      </c>
      <c r="B26" s="77" t="s">
        <v>4738</v>
      </c>
      <c r="C26" s="78" t="s">
        <v>2119</v>
      </c>
      <c r="D26" s="79">
        <v>42319</v>
      </c>
      <c r="E26" s="80"/>
    </row>
    <row r="27" spans="1:5" s="41" customFormat="1" x14ac:dyDescent="0.2">
      <c r="A27" s="76" t="s">
        <v>2122</v>
      </c>
      <c r="B27" s="77" t="s">
        <v>2123</v>
      </c>
      <c r="C27" s="78" t="s">
        <v>2119</v>
      </c>
      <c r="D27" s="79">
        <v>40746</v>
      </c>
      <c r="E27" s="80"/>
    </row>
    <row r="28" spans="1:5" s="41" customFormat="1" x14ac:dyDescent="0.2">
      <c r="A28" s="76" t="s">
        <v>2124</v>
      </c>
      <c r="B28" s="77" t="s">
        <v>2125</v>
      </c>
      <c r="C28" s="78"/>
      <c r="D28" s="79"/>
      <c r="E28" s="80"/>
    </row>
    <row r="29" spans="1:5" s="41" customFormat="1" x14ac:dyDescent="0.2">
      <c r="A29" s="76" t="s">
        <v>2126</v>
      </c>
      <c r="B29" s="77" t="s">
        <v>2127</v>
      </c>
      <c r="C29" s="78" t="s">
        <v>2119</v>
      </c>
      <c r="D29" s="79">
        <v>41423</v>
      </c>
      <c r="E29" s="80"/>
    </row>
    <row r="30" spans="1:5" s="41" customFormat="1" x14ac:dyDescent="0.2">
      <c r="A30" s="76" t="s">
        <v>2128</v>
      </c>
      <c r="B30" s="77" t="s">
        <v>2129</v>
      </c>
      <c r="C30" s="78" t="s">
        <v>2119</v>
      </c>
      <c r="D30" s="79">
        <v>40365</v>
      </c>
      <c r="E30" s="80"/>
    </row>
    <row r="31" spans="1:5" s="41" customFormat="1" x14ac:dyDescent="0.2">
      <c r="A31" s="39" t="s">
        <v>4397</v>
      </c>
      <c r="B31" s="42" t="s">
        <v>4398</v>
      </c>
      <c r="C31" s="40" t="s">
        <v>2119</v>
      </c>
      <c r="D31" s="112">
        <v>42053</v>
      </c>
      <c r="E31" s="38"/>
    </row>
    <row r="32" spans="1:5" s="41" customFormat="1" x14ac:dyDescent="0.2">
      <c r="A32" s="76" t="s">
        <v>2130</v>
      </c>
      <c r="B32" s="77" t="s">
        <v>2131</v>
      </c>
      <c r="C32" s="78" t="s">
        <v>2119</v>
      </c>
      <c r="D32" s="79">
        <v>40301</v>
      </c>
      <c r="E32" s="80"/>
    </row>
    <row r="33" spans="1:5" s="41" customFormat="1" x14ac:dyDescent="0.2">
      <c r="A33" s="76" t="s">
        <v>2132</v>
      </c>
      <c r="B33" s="77" t="s">
        <v>2133</v>
      </c>
      <c r="C33" s="78"/>
      <c r="D33" s="79"/>
      <c r="E33" s="80"/>
    </row>
    <row r="34" spans="1:5" s="41" customFormat="1" x14ac:dyDescent="0.2">
      <c r="A34" s="76" t="s">
        <v>2134</v>
      </c>
      <c r="B34" s="77" t="s">
        <v>2135</v>
      </c>
      <c r="C34" s="78" t="s">
        <v>2119</v>
      </c>
      <c r="D34" s="79">
        <v>40455</v>
      </c>
      <c r="E34" s="80"/>
    </row>
    <row r="35" spans="1:5" s="41" customFormat="1" x14ac:dyDescent="0.2">
      <c r="A35" s="76" t="s">
        <v>2136</v>
      </c>
      <c r="B35" s="77" t="s">
        <v>2137</v>
      </c>
      <c r="C35" s="78" t="s">
        <v>2119</v>
      </c>
      <c r="D35" s="79">
        <v>41704</v>
      </c>
      <c r="E35" s="80"/>
    </row>
    <row r="36" spans="1:5" s="41" customFormat="1" x14ac:dyDescent="0.2">
      <c r="A36" s="76" t="s">
        <v>2138</v>
      </c>
      <c r="B36" s="77" t="s">
        <v>2139</v>
      </c>
      <c r="C36" s="78"/>
      <c r="D36" s="79"/>
      <c r="E36" s="80"/>
    </row>
    <row r="37" spans="1:5" s="41" customFormat="1" x14ac:dyDescent="0.2">
      <c r="A37" s="76" t="s">
        <v>2140</v>
      </c>
      <c r="B37" s="77" t="s">
        <v>2141</v>
      </c>
      <c r="C37" s="78" t="s">
        <v>2119</v>
      </c>
      <c r="D37" s="79">
        <v>40301</v>
      </c>
      <c r="E37" s="80"/>
    </row>
    <row r="38" spans="1:5" s="41" customFormat="1" x14ac:dyDescent="0.2">
      <c r="A38" s="76" t="s">
        <v>2142</v>
      </c>
      <c r="B38" s="77" t="s">
        <v>2143</v>
      </c>
      <c r="C38" s="78" t="s">
        <v>2119</v>
      </c>
      <c r="D38" s="79">
        <v>41704</v>
      </c>
      <c r="E38" s="80"/>
    </row>
    <row r="39" spans="1:5" s="41" customFormat="1" x14ac:dyDescent="0.2">
      <c r="A39" s="76" t="s">
        <v>2144</v>
      </c>
      <c r="B39" s="77" t="s">
        <v>2145</v>
      </c>
      <c r="C39" s="78" t="s">
        <v>2119</v>
      </c>
      <c r="D39" s="79">
        <v>41704</v>
      </c>
      <c r="E39" s="80"/>
    </row>
    <row r="40" spans="1:5" s="41" customFormat="1" x14ac:dyDescent="0.2">
      <c r="A40" s="76" t="s">
        <v>2146</v>
      </c>
      <c r="B40" s="77" t="s">
        <v>2147</v>
      </c>
      <c r="C40" s="78" t="s">
        <v>2119</v>
      </c>
      <c r="D40" s="79">
        <v>41282</v>
      </c>
      <c r="E40" s="80"/>
    </row>
    <row r="41" spans="1:5" s="41" customFormat="1" x14ac:dyDescent="0.2">
      <c r="A41" s="76" t="s">
        <v>2148</v>
      </c>
      <c r="B41" s="77" t="s">
        <v>2149</v>
      </c>
      <c r="C41" s="78" t="s">
        <v>2119</v>
      </c>
      <c r="D41" s="79">
        <v>40962</v>
      </c>
      <c r="E41" s="80"/>
    </row>
    <row r="42" spans="1:5" s="41" customFormat="1" x14ac:dyDescent="0.2">
      <c r="A42" s="76" t="s">
        <v>2150</v>
      </c>
      <c r="B42" s="77" t="s">
        <v>2151</v>
      </c>
      <c r="C42" s="78"/>
      <c r="D42" s="79"/>
      <c r="E42" s="80"/>
    </row>
    <row r="43" spans="1:5" s="41" customFormat="1" x14ac:dyDescent="0.2">
      <c r="A43" s="76" t="s">
        <v>2152</v>
      </c>
      <c r="B43" s="77" t="s">
        <v>2153</v>
      </c>
      <c r="C43" s="78" t="s">
        <v>2119</v>
      </c>
      <c r="D43" s="79">
        <v>40365</v>
      </c>
      <c r="E43" s="80"/>
    </row>
    <row r="44" spans="1:5" s="41" customFormat="1" x14ac:dyDescent="0.2">
      <c r="A44" s="76" t="s">
        <v>2154</v>
      </c>
      <c r="B44" s="77" t="s">
        <v>2155</v>
      </c>
      <c r="C44" s="78" t="s">
        <v>2119</v>
      </c>
      <c r="D44" s="79">
        <v>40954</v>
      </c>
      <c r="E44" s="80"/>
    </row>
    <row r="45" spans="1:5" s="41" customFormat="1" x14ac:dyDescent="0.2">
      <c r="A45" s="76" t="s">
        <v>2156</v>
      </c>
      <c r="B45" s="77" t="s">
        <v>2157</v>
      </c>
      <c r="C45" s="78"/>
      <c r="D45" s="79"/>
      <c r="E45" s="80"/>
    </row>
    <row r="46" spans="1:5" s="41" customFormat="1" x14ac:dyDescent="0.2">
      <c r="A46" s="76" t="s">
        <v>2158</v>
      </c>
      <c r="B46" s="77" t="s">
        <v>2159</v>
      </c>
      <c r="C46" s="78" t="s">
        <v>2119</v>
      </c>
      <c r="D46" s="79">
        <v>40329</v>
      </c>
      <c r="E46" s="80"/>
    </row>
    <row r="47" spans="1:5" s="41" customFormat="1" x14ac:dyDescent="0.2">
      <c r="A47" s="76" t="s">
        <v>2160</v>
      </c>
      <c r="B47" s="77" t="s">
        <v>2161</v>
      </c>
      <c r="C47" s="78" t="s">
        <v>2119</v>
      </c>
      <c r="D47" s="79">
        <v>40325</v>
      </c>
      <c r="E47" s="80"/>
    </row>
    <row r="48" spans="1:5" s="41" customFormat="1" x14ac:dyDescent="0.2">
      <c r="A48" s="76" t="s">
        <v>2162</v>
      </c>
      <c r="B48" s="77" t="s">
        <v>2163</v>
      </c>
      <c r="C48" s="78"/>
      <c r="D48" s="79"/>
      <c r="E48" s="80"/>
    </row>
    <row r="49" spans="1:5" s="41" customFormat="1" x14ac:dyDescent="0.2">
      <c r="A49" s="76" t="s">
        <v>2164</v>
      </c>
      <c r="B49" s="77" t="s">
        <v>2165</v>
      </c>
      <c r="C49" s="78" t="s">
        <v>2119</v>
      </c>
      <c r="D49" s="79">
        <v>40435</v>
      </c>
      <c r="E49" s="80"/>
    </row>
    <row r="50" spans="1:5" s="41" customFormat="1" x14ac:dyDescent="0.2">
      <c r="A50" s="76" t="s">
        <v>2166</v>
      </c>
      <c r="B50" s="77" t="s">
        <v>2167</v>
      </c>
      <c r="C50" s="78" t="s">
        <v>2119</v>
      </c>
      <c r="D50" s="79">
        <v>40329</v>
      </c>
      <c r="E50" s="80"/>
    </row>
    <row r="51" spans="1:5" s="41" customFormat="1" x14ac:dyDescent="0.2">
      <c r="A51" s="76" t="s">
        <v>2168</v>
      </c>
      <c r="B51" s="77" t="s">
        <v>2169</v>
      </c>
      <c r="C51" s="78" t="s">
        <v>2119</v>
      </c>
      <c r="D51" s="79">
        <v>40424</v>
      </c>
      <c r="E51" s="80"/>
    </row>
    <row r="52" spans="1:5" s="41" customFormat="1" x14ac:dyDescent="0.2">
      <c r="A52" s="76" t="s">
        <v>2170</v>
      </c>
      <c r="B52" s="77" t="s">
        <v>2171</v>
      </c>
      <c r="C52" s="78"/>
      <c r="D52" s="79"/>
      <c r="E52" s="80"/>
    </row>
    <row r="53" spans="1:5" s="38" customFormat="1" x14ac:dyDescent="0.2">
      <c r="A53" s="76" t="s">
        <v>2172</v>
      </c>
      <c r="B53" s="77" t="s">
        <v>2173</v>
      </c>
      <c r="C53" s="78" t="s">
        <v>2119</v>
      </c>
      <c r="D53" s="79">
        <v>40329</v>
      </c>
      <c r="E53" s="80"/>
    </row>
    <row r="54" spans="1:5" s="41" customFormat="1" x14ac:dyDescent="0.2">
      <c r="A54" s="76" t="s">
        <v>2174</v>
      </c>
      <c r="B54" s="77" t="s">
        <v>2175</v>
      </c>
      <c r="C54" s="78" t="s">
        <v>2119</v>
      </c>
      <c r="D54" s="79">
        <v>41120</v>
      </c>
      <c r="E54" s="80"/>
    </row>
    <row r="55" spans="1:5" s="41" customFormat="1" x14ac:dyDescent="0.2">
      <c r="A55" s="76" t="s">
        <v>2176</v>
      </c>
      <c r="B55" s="77" t="s">
        <v>2177</v>
      </c>
      <c r="C55" s="78" t="s">
        <v>2119</v>
      </c>
      <c r="D55" s="79">
        <v>41704</v>
      </c>
      <c r="E55" s="80"/>
    </row>
    <row r="56" spans="1:5" s="41" customFormat="1" x14ac:dyDescent="0.2">
      <c r="A56" s="76" t="s">
        <v>2178</v>
      </c>
      <c r="B56" s="77" t="s">
        <v>2179</v>
      </c>
      <c r="C56" s="78" t="s">
        <v>2119</v>
      </c>
      <c r="D56" s="79">
        <v>40296</v>
      </c>
      <c r="E56" s="80"/>
    </row>
    <row r="57" spans="1:5" s="41" customFormat="1" x14ac:dyDescent="0.2">
      <c r="A57" s="76" t="s">
        <v>2180</v>
      </c>
      <c r="B57" s="77" t="s">
        <v>2181</v>
      </c>
      <c r="C57" s="78" t="s">
        <v>2119</v>
      </c>
      <c r="D57" s="79">
        <v>40962</v>
      </c>
      <c r="E57" s="80"/>
    </row>
    <row r="58" spans="1:5" s="41" customFormat="1" x14ac:dyDescent="0.2">
      <c r="A58" s="76" t="s">
        <v>2182</v>
      </c>
      <c r="B58" s="77" t="s">
        <v>2183</v>
      </c>
      <c r="C58" s="78" t="s">
        <v>2119</v>
      </c>
      <c r="D58" s="79">
        <v>40963</v>
      </c>
      <c r="E58" s="80"/>
    </row>
    <row r="59" spans="1:5" s="41" customFormat="1" x14ac:dyDescent="0.2">
      <c r="A59" s="76" t="s">
        <v>2184</v>
      </c>
      <c r="B59" s="77" t="s">
        <v>2185</v>
      </c>
      <c r="C59" s="78" t="s">
        <v>2119</v>
      </c>
      <c r="D59" s="79">
        <v>40657</v>
      </c>
      <c r="E59" s="80"/>
    </row>
    <row r="60" spans="1:5" s="41" customFormat="1" x14ac:dyDescent="0.2">
      <c r="A60" s="76" t="s">
        <v>2186</v>
      </c>
      <c r="B60" s="77" t="s">
        <v>2187</v>
      </c>
      <c r="C60" s="78"/>
      <c r="D60" s="79"/>
      <c r="E60" s="80"/>
    </row>
    <row r="61" spans="1:5" s="41" customFormat="1" x14ac:dyDescent="0.2">
      <c r="A61" s="76" t="s">
        <v>2188</v>
      </c>
      <c r="B61" s="77" t="s">
        <v>2189</v>
      </c>
      <c r="C61" s="78" t="s">
        <v>2119</v>
      </c>
      <c r="D61" s="79">
        <v>40834</v>
      </c>
      <c r="E61" s="80"/>
    </row>
    <row r="62" spans="1:5" s="41" customFormat="1" x14ac:dyDescent="0.2">
      <c r="A62" s="76" t="s">
        <v>2190</v>
      </c>
      <c r="B62" s="77" t="s">
        <v>2191</v>
      </c>
      <c r="C62" s="78" t="s">
        <v>2119</v>
      </c>
      <c r="D62" s="79">
        <v>41872</v>
      </c>
      <c r="E62" s="80"/>
    </row>
    <row r="63" spans="1:5" s="41" customFormat="1" x14ac:dyDescent="0.2">
      <c r="A63" s="76" t="s">
        <v>2192</v>
      </c>
      <c r="B63" s="77" t="s">
        <v>2193</v>
      </c>
      <c r="C63" s="78" t="s">
        <v>2119</v>
      </c>
      <c r="D63" s="79">
        <v>40962</v>
      </c>
      <c r="E63" s="80"/>
    </row>
    <row r="64" spans="1:5" s="41" customFormat="1" x14ac:dyDescent="0.2">
      <c r="A64" s="76" t="s">
        <v>2194</v>
      </c>
      <c r="B64" s="77" t="s">
        <v>2195</v>
      </c>
      <c r="C64" s="78"/>
      <c r="D64" s="79"/>
      <c r="E64" s="80"/>
    </row>
    <row r="65" spans="1:5" s="41" customFormat="1" x14ac:dyDescent="0.2">
      <c r="A65" s="76" t="s">
        <v>2196</v>
      </c>
      <c r="B65" s="77" t="s">
        <v>2197</v>
      </c>
      <c r="C65" s="78" t="s">
        <v>2119</v>
      </c>
      <c r="D65" s="79">
        <v>40329</v>
      </c>
      <c r="E65" s="80"/>
    </row>
    <row r="66" spans="1:5" s="41" customFormat="1" x14ac:dyDescent="0.2">
      <c r="A66" s="76" t="s">
        <v>2198</v>
      </c>
      <c r="B66" s="77" t="s">
        <v>2199</v>
      </c>
      <c r="C66" s="78" t="s">
        <v>2119</v>
      </c>
      <c r="D66" s="79">
        <v>40962</v>
      </c>
      <c r="E66" s="80"/>
    </row>
    <row r="67" spans="1:5" s="41" customFormat="1" x14ac:dyDescent="0.2">
      <c r="A67" s="76" t="s">
        <v>2200</v>
      </c>
      <c r="B67" s="77" t="s">
        <v>2201</v>
      </c>
      <c r="C67" s="78" t="s">
        <v>2119</v>
      </c>
      <c r="D67" s="79">
        <v>40350</v>
      </c>
      <c r="E67" s="80"/>
    </row>
    <row r="68" spans="1:5" s="41" customFormat="1" x14ac:dyDescent="0.2">
      <c r="A68" s="76" t="s">
        <v>2202</v>
      </c>
      <c r="B68" s="77" t="s">
        <v>2203</v>
      </c>
      <c r="C68" s="78"/>
      <c r="D68" s="79"/>
      <c r="E68" s="80"/>
    </row>
    <row r="69" spans="1:5" s="41" customFormat="1" x14ac:dyDescent="0.2">
      <c r="A69" s="76" t="s">
        <v>2204</v>
      </c>
      <c r="B69" s="77" t="s">
        <v>2205</v>
      </c>
      <c r="C69" s="78"/>
      <c r="D69" s="79"/>
      <c r="E69" s="80"/>
    </row>
    <row r="70" spans="1:5" s="41" customFormat="1" x14ac:dyDescent="0.2">
      <c r="A70" s="39" t="s">
        <v>4399</v>
      </c>
      <c r="B70" s="42" t="s">
        <v>4400</v>
      </c>
      <c r="C70" s="40" t="s">
        <v>2119</v>
      </c>
      <c r="D70" s="112">
        <v>42053</v>
      </c>
      <c r="E70" s="38"/>
    </row>
    <row r="71" spans="1:5" s="41" customFormat="1" x14ac:dyDescent="0.2">
      <c r="A71" s="76" t="s">
        <v>2206</v>
      </c>
      <c r="B71" s="77" t="s">
        <v>2207</v>
      </c>
      <c r="C71" s="78" t="s">
        <v>2119</v>
      </c>
      <c r="D71" s="79">
        <v>40869</v>
      </c>
      <c r="E71" s="80"/>
    </row>
    <row r="72" spans="1:5" s="41" customFormat="1" x14ac:dyDescent="0.2">
      <c r="A72" s="39" t="s">
        <v>4401</v>
      </c>
      <c r="B72" s="42" t="s">
        <v>4402</v>
      </c>
      <c r="C72" s="40" t="s">
        <v>2119</v>
      </c>
      <c r="D72" s="112">
        <v>42053</v>
      </c>
      <c r="E72" s="38"/>
    </row>
    <row r="73" spans="1:5" s="41" customFormat="1" x14ac:dyDescent="0.2">
      <c r="A73" s="76" t="s">
        <v>2208</v>
      </c>
      <c r="B73" s="77" t="s">
        <v>2209</v>
      </c>
      <c r="C73" s="78" t="s">
        <v>2119</v>
      </c>
      <c r="D73" s="79">
        <v>41704</v>
      </c>
      <c r="E73" s="80"/>
    </row>
    <row r="74" spans="1:5" s="41" customFormat="1" x14ac:dyDescent="0.2">
      <c r="A74" s="76" t="s">
        <v>2210</v>
      </c>
      <c r="B74" s="77" t="s">
        <v>2211</v>
      </c>
      <c r="C74" s="78" t="s">
        <v>2119</v>
      </c>
      <c r="D74" s="79">
        <v>41708</v>
      </c>
      <c r="E74" s="80"/>
    </row>
    <row r="75" spans="1:5" s="41" customFormat="1" x14ac:dyDescent="0.2">
      <c r="A75" s="76" t="s">
        <v>2212</v>
      </c>
      <c r="B75" s="77" t="s">
        <v>2213</v>
      </c>
      <c r="C75" s="78" t="s">
        <v>2119</v>
      </c>
      <c r="D75" s="79">
        <v>40381</v>
      </c>
      <c r="E75" s="80"/>
    </row>
    <row r="76" spans="1:5" s="41" customFormat="1" x14ac:dyDescent="0.2">
      <c r="A76" s="76" t="s">
        <v>2214</v>
      </c>
      <c r="B76" s="77" t="s">
        <v>2215</v>
      </c>
      <c r="C76" s="78"/>
      <c r="D76" s="79"/>
      <c r="E76" s="80"/>
    </row>
    <row r="77" spans="1:5" s="41" customFormat="1" x14ac:dyDescent="0.2">
      <c r="A77" s="76" t="s">
        <v>2216</v>
      </c>
      <c r="B77" s="77" t="s">
        <v>2217</v>
      </c>
      <c r="C77" s="78" t="s">
        <v>2119</v>
      </c>
      <c r="D77" s="79">
        <v>41708</v>
      </c>
      <c r="E77" s="80"/>
    </row>
    <row r="78" spans="1:5" s="41" customFormat="1" x14ac:dyDescent="0.2">
      <c r="A78" s="76" t="s">
        <v>2218</v>
      </c>
      <c r="B78" s="77" t="s">
        <v>2219</v>
      </c>
      <c r="C78" s="78" t="s">
        <v>2119</v>
      </c>
      <c r="D78" s="79">
        <v>40872</v>
      </c>
      <c r="E78" s="80"/>
    </row>
    <row r="79" spans="1:5" s="41" customFormat="1" x14ac:dyDescent="0.2">
      <c r="A79" s="76" t="s">
        <v>2220</v>
      </c>
      <c r="B79" s="77" t="s">
        <v>2221</v>
      </c>
      <c r="C79" s="78" t="s">
        <v>2119</v>
      </c>
      <c r="D79" s="79">
        <v>41708</v>
      </c>
      <c r="E79" s="80"/>
    </row>
    <row r="80" spans="1:5" s="41" customFormat="1" x14ac:dyDescent="0.2">
      <c r="A80" s="76" t="s">
        <v>2222</v>
      </c>
      <c r="B80" s="77" t="s">
        <v>2223</v>
      </c>
      <c r="C80" s="78" t="s">
        <v>2119</v>
      </c>
      <c r="D80" s="79">
        <v>40956</v>
      </c>
      <c r="E80" s="80"/>
    </row>
    <row r="81" spans="1:5" s="41" customFormat="1" x14ac:dyDescent="0.2">
      <c r="A81" s="76" t="s">
        <v>2224</v>
      </c>
      <c r="B81" s="77" t="s">
        <v>2225</v>
      </c>
      <c r="C81" s="78" t="s">
        <v>2119</v>
      </c>
      <c r="D81" s="79">
        <v>40375</v>
      </c>
      <c r="E81" s="80"/>
    </row>
    <row r="82" spans="1:5" s="41" customFormat="1" x14ac:dyDescent="0.2">
      <c r="A82" s="76" t="s">
        <v>2226</v>
      </c>
      <c r="B82" s="77" t="s">
        <v>2227</v>
      </c>
      <c r="C82" s="78" t="s">
        <v>2119</v>
      </c>
      <c r="D82" s="79">
        <v>41708</v>
      </c>
      <c r="E82" s="80"/>
    </row>
    <row r="83" spans="1:5" s="41" customFormat="1" x14ac:dyDescent="0.2">
      <c r="A83" s="76" t="s">
        <v>2228</v>
      </c>
      <c r="B83" s="77" t="s">
        <v>2229</v>
      </c>
      <c r="C83" s="78" t="s">
        <v>2119</v>
      </c>
      <c r="D83" s="79">
        <v>41708</v>
      </c>
      <c r="E83" s="80"/>
    </row>
    <row r="84" spans="1:5" s="41" customFormat="1" x14ac:dyDescent="0.2">
      <c r="A84" s="76" t="s">
        <v>2230</v>
      </c>
      <c r="B84" s="77" t="s">
        <v>2231</v>
      </c>
      <c r="C84" s="78" t="s">
        <v>2119</v>
      </c>
      <c r="D84" s="79">
        <v>41708</v>
      </c>
      <c r="E84" s="80"/>
    </row>
    <row r="85" spans="1:5" s="80" customFormat="1" x14ac:dyDescent="0.2">
      <c r="A85" s="76" t="s">
        <v>2232</v>
      </c>
      <c r="B85" s="77" t="s">
        <v>2233</v>
      </c>
      <c r="C85" s="78" t="s">
        <v>2119</v>
      </c>
      <c r="D85" s="79">
        <v>41261</v>
      </c>
    </row>
    <row r="86" spans="1:5" s="80" customFormat="1" x14ac:dyDescent="0.2">
      <c r="A86" s="76" t="s">
        <v>2234</v>
      </c>
      <c r="B86" s="77" t="s">
        <v>2235</v>
      </c>
      <c r="C86" s="78" t="s">
        <v>2119</v>
      </c>
      <c r="D86" s="79">
        <v>41708</v>
      </c>
    </row>
    <row r="87" spans="1:5" s="80" customFormat="1" x14ac:dyDescent="0.2">
      <c r="A87" s="76" t="s">
        <v>2236</v>
      </c>
      <c r="B87" s="77" t="s">
        <v>2237</v>
      </c>
      <c r="C87" s="78" t="s">
        <v>2119</v>
      </c>
      <c r="D87" s="79">
        <v>41708</v>
      </c>
    </row>
    <row r="88" spans="1:5" s="80" customFormat="1" x14ac:dyDescent="0.2">
      <c r="A88" s="76" t="s">
        <v>2238</v>
      </c>
      <c r="B88" s="77" t="s">
        <v>2239</v>
      </c>
      <c r="C88" s="78" t="s">
        <v>2119</v>
      </c>
      <c r="D88" s="79">
        <v>41708</v>
      </c>
    </row>
    <row r="89" spans="1:5" s="80" customFormat="1" x14ac:dyDescent="0.2">
      <c r="A89" s="76" t="s">
        <v>2240</v>
      </c>
      <c r="B89" s="77" t="s">
        <v>2241</v>
      </c>
      <c r="C89" s="78" t="s">
        <v>2119</v>
      </c>
      <c r="D89" s="79">
        <v>41708</v>
      </c>
    </row>
    <row r="90" spans="1:5" s="80" customFormat="1" x14ac:dyDescent="0.2">
      <c r="A90" s="76" t="s">
        <v>2242</v>
      </c>
      <c r="B90" s="77" t="s">
        <v>2243</v>
      </c>
      <c r="C90" s="78" t="s">
        <v>2119</v>
      </c>
      <c r="D90" s="79">
        <v>41708</v>
      </c>
    </row>
    <row r="91" spans="1:5" s="80" customFormat="1" x14ac:dyDescent="0.2">
      <c r="A91" s="76" t="s">
        <v>2244</v>
      </c>
      <c r="B91" s="77" t="s">
        <v>2245</v>
      </c>
      <c r="C91" s="78" t="s">
        <v>2119</v>
      </c>
      <c r="D91" s="79">
        <v>41708</v>
      </c>
    </row>
    <row r="92" spans="1:5" s="80" customFormat="1" x14ac:dyDescent="0.2">
      <c r="A92" s="76" t="s">
        <v>2246</v>
      </c>
      <c r="B92" s="77" t="s">
        <v>2247</v>
      </c>
      <c r="C92" s="78" t="s">
        <v>2119</v>
      </c>
      <c r="D92" s="79">
        <v>41708</v>
      </c>
    </row>
    <row r="93" spans="1:5" s="80" customFormat="1" x14ac:dyDescent="0.2">
      <c r="A93" s="76" t="s">
        <v>2248</v>
      </c>
      <c r="B93" s="77" t="s">
        <v>2249</v>
      </c>
      <c r="C93" s="78" t="s">
        <v>2119</v>
      </c>
      <c r="D93" s="79">
        <v>41708</v>
      </c>
    </row>
    <row r="94" spans="1:5" s="80" customFormat="1" x14ac:dyDescent="0.2">
      <c r="A94" s="76" t="s">
        <v>2250</v>
      </c>
      <c r="B94" s="77" t="s">
        <v>2251</v>
      </c>
      <c r="C94" s="78" t="s">
        <v>2119</v>
      </c>
      <c r="D94" s="79">
        <v>41708</v>
      </c>
    </row>
    <row r="95" spans="1:5" s="80" customFormat="1" ht="25.5" x14ac:dyDescent="0.2">
      <c r="A95" s="76" t="s">
        <v>2252</v>
      </c>
      <c r="B95" s="77" t="s">
        <v>2253</v>
      </c>
      <c r="C95" s="78" t="s">
        <v>2119</v>
      </c>
      <c r="D95" s="79">
        <v>40290</v>
      </c>
    </row>
    <row r="96" spans="1:5" s="80" customFormat="1" ht="25.5" x14ac:dyDescent="0.2">
      <c r="A96" s="76" t="s">
        <v>2254</v>
      </c>
      <c r="B96" s="77" t="s">
        <v>2255</v>
      </c>
      <c r="C96" s="78" t="s">
        <v>2119</v>
      </c>
      <c r="D96" s="79">
        <v>40329</v>
      </c>
    </row>
    <row r="97" spans="1:5" s="80" customFormat="1" x14ac:dyDescent="0.2">
      <c r="A97" s="76" t="s">
        <v>2256</v>
      </c>
      <c r="B97" s="77" t="s">
        <v>2257</v>
      </c>
      <c r="C97" s="78" t="s">
        <v>2258</v>
      </c>
      <c r="D97" s="79">
        <v>40815</v>
      </c>
    </row>
    <row r="98" spans="1:5" s="80" customFormat="1" x14ac:dyDescent="0.2">
      <c r="A98" s="76" t="s">
        <v>2259</v>
      </c>
      <c r="B98" s="77" t="s">
        <v>2260</v>
      </c>
      <c r="C98" s="78" t="s">
        <v>2119</v>
      </c>
      <c r="D98" s="79">
        <v>40352</v>
      </c>
    </row>
    <row r="99" spans="1:5" s="80" customFormat="1" x14ac:dyDescent="0.2">
      <c r="A99" s="76" t="s">
        <v>2261</v>
      </c>
      <c r="B99" s="77" t="s">
        <v>2262</v>
      </c>
      <c r="C99" s="78" t="s">
        <v>2119</v>
      </c>
      <c r="D99" s="79">
        <v>41338</v>
      </c>
    </row>
    <row r="100" spans="1:5" s="80" customFormat="1" x14ac:dyDescent="0.2">
      <c r="A100" s="76" t="s">
        <v>2263</v>
      </c>
      <c r="B100" s="77" t="s">
        <v>2264</v>
      </c>
      <c r="C100" s="78" t="s">
        <v>2119</v>
      </c>
      <c r="D100" s="79">
        <v>40486</v>
      </c>
    </row>
    <row r="101" spans="1:5" s="80" customFormat="1" x14ac:dyDescent="0.2">
      <c r="A101" s="76" t="s">
        <v>2265</v>
      </c>
      <c r="B101" s="77" t="s">
        <v>2266</v>
      </c>
      <c r="C101" s="78" t="s">
        <v>2119</v>
      </c>
      <c r="D101" s="79"/>
    </row>
    <row r="102" spans="1:5" s="80" customFormat="1" x14ac:dyDescent="0.2">
      <c r="A102" s="76" t="s">
        <v>2267</v>
      </c>
      <c r="B102" s="77" t="s">
        <v>2268</v>
      </c>
      <c r="C102" s="78" t="s">
        <v>2119</v>
      </c>
      <c r="D102" s="79">
        <v>40746</v>
      </c>
    </row>
    <row r="103" spans="1:5" s="80" customFormat="1" x14ac:dyDescent="0.2">
      <c r="A103" s="39" t="s">
        <v>4403</v>
      </c>
      <c r="B103" s="42" t="s">
        <v>4404</v>
      </c>
      <c r="C103" s="40" t="s">
        <v>2119</v>
      </c>
      <c r="D103" s="112">
        <v>42053</v>
      </c>
      <c r="E103" s="38"/>
    </row>
    <row r="104" spans="1:5" s="80" customFormat="1" x14ac:dyDescent="0.2">
      <c r="A104" s="76" t="s">
        <v>4739</v>
      </c>
      <c r="B104" s="77" t="s">
        <v>4740</v>
      </c>
      <c r="C104" s="78" t="s">
        <v>2119</v>
      </c>
      <c r="D104" s="79">
        <v>42319</v>
      </c>
    </row>
    <row r="105" spans="1:5" s="80" customFormat="1" x14ac:dyDescent="0.2">
      <c r="A105" s="76" t="s">
        <v>2269</v>
      </c>
      <c r="B105" s="77" t="s">
        <v>2270</v>
      </c>
      <c r="C105" s="78" t="s">
        <v>2119</v>
      </c>
      <c r="D105" s="79">
        <v>41704</v>
      </c>
    </row>
    <row r="106" spans="1:5" s="80" customFormat="1" x14ac:dyDescent="0.2">
      <c r="A106" s="76" t="s">
        <v>2271</v>
      </c>
      <c r="B106" s="77" t="s">
        <v>2272</v>
      </c>
      <c r="C106" s="78" t="s">
        <v>2119</v>
      </c>
      <c r="D106" s="79">
        <v>41704</v>
      </c>
    </row>
    <row r="107" spans="1:5" s="80" customFormat="1" x14ac:dyDescent="0.2">
      <c r="A107" s="76" t="s">
        <v>2273</v>
      </c>
      <c r="B107" s="77" t="s">
        <v>2274</v>
      </c>
      <c r="C107" s="78" t="s">
        <v>2119</v>
      </c>
      <c r="D107" s="79">
        <v>41704</v>
      </c>
    </row>
    <row r="108" spans="1:5" s="80" customFormat="1" x14ac:dyDescent="0.2">
      <c r="A108" s="76" t="s">
        <v>2275</v>
      </c>
      <c r="B108" s="77" t="s">
        <v>2276</v>
      </c>
      <c r="C108" s="78" t="s">
        <v>2119</v>
      </c>
      <c r="D108" s="79">
        <v>40421</v>
      </c>
    </row>
    <row r="109" spans="1:5" s="80" customFormat="1" x14ac:dyDescent="0.2">
      <c r="A109" s="76" t="s">
        <v>2277</v>
      </c>
      <c r="B109" s="77" t="s">
        <v>2278</v>
      </c>
      <c r="C109" s="78" t="s">
        <v>2119</v>
      </c>
      <c r="D109" s="79">
        <v>40388</v>
      </c>
    </row>
    <row r="110" spans="1:5" s="80" customFormat="1" x14ac:dyDescent="0.2">
      <c r="A110" s="76" t="s">
        <v>2279</v>
      </c>
      <c r="B110" s="77" t="s">
        <v>2280</v>
      </c>
      <c r="C110" s="78" t="s">
        <v>2119</v>
      </c>
      <c r="D110" s="79">
        <v>41330</v>
      </c>
    </row>
    <row r="111" spans="1:5" s="80" customFormat="1" x14ac:dyDescent="0.2">
      <c r="A111" s="76" t="s">
        <v>2281</v>
      </c>
      <c r="B111" s="77" t="s">
        <v>2282</v>
      </c>
      <c r="C111" s="78" t="s">
        <v>2119</v>
      </c>
      <c r="D111" s="79"/>
    </row>
    <row r="112" spans="1:5" s="80" customFormat="1" x14ac:dyDescent="0.2">
      <c r="A112" s="76" t="s">
        <v>2283</v>
      </c>
      <c r="B112" s="77" t="s">
        <v>2284</v>
      </c>
      <c r="C112" s="78" t="s">
        <v>2119</v>
      </c>
      <c r="D112" s="79">
        <v>40388</v>
      </c>
    </row>
    <row r="113" spans="1:5" s="80" customFormat="1" x14ac:dyDescent="0.2">
      <c r="A113" s="76" t="s">
        <v>2285</v>
      </c>
      <c r="B113" s="77" t="s">
        <v>2286</v>
      </c>
      <c r="C113" s="78" t="s">
        <v>2119</v>
      </c>
      <c r="D113" s="79">
        <v>40365</v>
      </c>
    </row>
    <row r="114" spans="1:5" s="80" customFormat="1" x14ac:dyDescent="0.2">
      <c r="A114" s="76" t="s">
        <v>2287</v>
      </c>
      <c r="B114" s="77" t="s">
        <v>2288</v>
      </c>
      <c r="C114" s="78" t="s">
        <v>2119</v>
      </c>
      <c r="D114" s="79">
        <v>40388</v>
      </c>
    </row>
    <row r="115" spans="1:5" s="80" customFormat="1" x14ac:dyDescent="0.2">
      <c r="A115" s="76" t="s">
        <v>2289</v>
      </c>
      <c r="B115" s="77" t="s">
        <v>2290</v>
      </c>
      <c r="C115" s="78" t="s">
        <v>2119</v>
      </c>
      <c r="D115" s="79">
        <v>40869</v>
      </c>
    </row>
    <row r="116" spans="1:5" s="80" customFormat="1" x14ac:dyDescent="0.2">
      <c r="A116" s="76" t="s">
        <v>2291</v>
      </c>
      <c r="B116" s="77" t="s">
        <v>2292</v>
      </c>
      <c r="C116" s="78" t="s">
        <v>2119</v>
      </c>
      <c r="D116" s="79">
        <v>41704</v>
      </c>
    </row>
    <row r="117" spans="1:5" s="80" customFormat="1" x14ac:dyDescent="0.2">
      <c r="A117" s="39" t="s">
        <v>2293</v>
      </c>
      <c r="B117" s="42" t="s">
        <v>2294</v>
      </c>
      <c r="C117" s="40" t="s">
        <v>2119</v>
      </c>
      <c r="D117" s="112">
        <v>40594</v>
      </c>
      <c r="E117" s="38"/>
    </row>
    <row r="118" spans="1:5" s="80" customFormat="1" x14ac:dyDescent="0.2">
      <c r="A118" s="76" t="s">
        <v>4405</v>
      </c>
      <c r="B118" s="77" t="s">
        <v>4406</v>
      </c>
      <c r="C118" s="78" t="s">
        <v>2119</v>
      </c>
      <c r="D118" s="79">
        <v>42053</v>
      </c>
    </row>
    <row r="119" spans="1:5" s="80" customFormat="1" x14ac:dyDescent="0.2">
      <c r="A119" s="39" t="s">
        <v>2295</v>
      </c>
      <c r="B119" s="42" t="s">
        <v>2296</v>
      </c>
      <c r="C119" s="40" t="s">
        <v>2119</v>
      </c>
      <c r="D119" s="112">
        <v>41704</v>
      </c>
      <c r="E119" s="38"/>
    </row>
    <row r="120" spans="1:5" s="80" customFormat="1" x14ac:dyDescent="0.2">
      <c r="A120" s="76" t="s">
        <v>4407</v>
      </c>
      <c r="B120" s="77" t="s">
        <v>4408</v>
      </c>
      <c r="C120" s="78" t="s">
        <v>2119</v>
      </c>
      <c r="D120" s="79">
        <v>42053</v>
      </c>
    </row>
    <row r="121" spans="1:5" s="80" customFormat="1" x14ac:dyDescent="0.2">
      <c r="A121" s="76" t="s">
        <v>2297</v>
      </c>
      <c r="B121" s="77" t="s">
        <v>2298</v>
      </c>
      <c r="C121" s="78" t="s">
        <v>2119</v>
      </c>
      <c r="D121" s="79">
        <v>41149</v>
      </c>
    </row>
    <row r="122" spans="1:5" s="80" customFormat="1" x14ac:dyDescent="0.2">
      <c r="A122" s="76" t="s">
        <v>2299</v>
      </c>
      <c r="B122" s="77" t="s">
        <v>2300</v>
      </c>
      <c r="C122" s="78" t="s">
        <v>2119</v>
      </c>
      <c r="D122" s="79">
        <v>40746</v>
      </c>
    </row>
    <row r="123" spans="1:5" s="80" customFormat="1" x14ac:dyDescent="0.2">
      <c r="A123" s="76" t="s">
        <v>2301</v>
      </c>
      <c r="B123" s="77" t="s">
        <v>2302</v>
      </c>
      <c r="C123" s="78" t="s">
        <v>2119</v>
      </c>
      <c r="D123" s="79">
        <v>40746</v>
      </c>
    </row>
    <row r="124" spans="1:5" s="80" customFormat="1" x14ac:dyDescent="0.2">
      <c r="A124" s="76" t="s">
        <v>2303</v>
      </c>
      <c r="B124" s="77" t="s">
        <v>2304</v>
      </c>
      <c r="C124" s="78" t="s">
        <v>2119</v>
      </c>
      <c r="D124" s="79">
        <v>40746</v>
      </c>
    </row>
    <row r="125" spans="1:5" s="80" customFormat="1" x14ac:dyDescent="0.2">
      <c r="A125" s="76" t="s">
        <v>2305</v>
      </c>
      <c r="B125" s="77" t="s">
        <v>2306</v>
      </c>
      <c r="C125" s="78"/>
      <c r="D125" s="79"/>
    </row>
    <row r="126" spans="1:5" s="80" customFormat="1" x14ac:dyDescent="0.2">
      <c r="A126" s="76" t="s">
        <v>2307</v>
      </c>
      <c r="B126" s="77" t="s">
        <v>2308</v>
      </c>
      <c r="C126" s="78" t="s">
        <v>2119</v>
      </c>
      <c r="D126" s="79">
        <v>40329</v>
      </c>
    </row>
    <row r="127" spans="1:5" s="80" customFormat="1" x14ac:dyDescent="0.2">
      <c r="A127" s="76" t="s">
        <v>4741</v>
      </c>
      <c r="B127" s="77" t="s">
        <v>4742</v>
      </c>
      <c r="C127" s="78" t="s">
        <v>2119</v>
      </c>
      <c r="D127" s="79">
        <v>42319</v>
      </c>
    </row>
    <row r="128" spans="1:5" s="80" customFormat="1" x14ac:dyDescent="0.2">
      <c r="A128" s="76" t="s">
        <v>4743</v>
      </c>
      <c r="B128" s="77" t="s">
        <v>4744</v>
      </c>
      <c r="C128" s="78" t="s">
        <v>2119</v>
      </c>
      <c r="D128" s="79">
        <v>42319</v>
      </c>
    </row>
    <row r="129" spans="1:5" s="80" customFormat="1" x14ac:dyDescent="0.2">
      <c r="A129" s="76" t="s">
        <v>2309</v>
      </c>
      <c r="B129" s="77" t="s">
        <v>4745</v>
      </c>
      <c r="C129" s="78" t="s">
        <v>2119</v>
      </c>
      <c r="D129" s="79">
        <v>42151</v>
      </c>
    </row>
    <row r="130" spans="1:5" s="80" customFormat="1" x14ac:dyDescent="0.2">
      <c r="A130" s="76" t="s">
        <v>4746</v>
      </c>
      <c r="B130" s="77" t="s">
        <v>4747</v>
      </c>
      <c r="C130" s="78" t="s">
        <v>2119</v>
      </c>
      <c r="D130" s="79">
        <v>42319</v>
      </c>
    </row>
    <row r="131" spans="1:5" s="80" customFormat="1" x14ac:dyDescent="0.2">
      <c r="A131" s="76" t="s">
        <v>4748</v>
      </c>
      <c r="B131" s="77" t="s">
        <v>4749</v>
      </c>
      <c r="C131" s="78" t="s">
        <v>2119</v>
      </c>
      <c r="D131" s="79">
        <v>42319</v>
      </c>
    </row>
    <row r="132" spans="1:5" s="80" customFormat="1" x14ac:dyDescent="0.2">
      <c r="A132" s="76" t="s">
        <v>4750</v>
      </c>
      <c r="B132" s="77" t="s">
        <v>4751</v>
      </c>
      <c r="C132" s="78" t="s">
        <v>2119</v>
      </c>
      <c r="D132" s="79">
        <v>42319</v>
      </c>
    </row>
    <row r="133" spans="1:5" s="80" customFormat="1" x14ac:dyDescent="0.2">
      <c r="A133" s="76" t="s">
        <v>4752</v>
      </c>
      <c r="B133" s="77" t="s">
        <v>4753</v>
      </c>
      <c r="C133" s="78" t="s">
        <v>2119</v>
      </c>
      <c r="D133" s="79">
        <v>42319</v>
      </c>
    </row>
    <row r="134" spans="1:5" s="80" customFormat="1" x14ac:dyDescent="0.2">
      <c r="A134" s="76" t="s">
        <v>4754</v>
      </c>
      <c r="B134" s="77" t="s">
        <v>4755</v>
      </c>
      <c r="C134" s="78" t="s">
        <v>2119</v>
      </c>
      <c r="D134" s="79">
        <v>42319</v>
      </c>
    </row>
    <row r="135" spans="1:5" s="80" customFormat="1" ht="25.5" x14ac:dyDescent="0.2">
      <c r="A135" s="76" t="s">
        <v>2310</v>
      </c>
      <c r="B135" s="77" t="s">
        <v>2311</v>
      </c>
      <c r="C135" s="78"/>
      <c r="D135" s="79"/>
    </row>
    <row r="136" spans="1:5" s="80" customFormat="1" ht="25.5" x14ac:dyDescent="0.2">
      <c r="A136" s="76" t="s">
        <v>2312</v>
      </c>
      <c r="B136" s="77" t="s">
        <v>2313</v>
      </c>
      <c r="C136" s="78" t="s">
        <v>2119</v>
      </c>
      <c r="D136" s="79">
        <v>40329</v>
      </c>
    </row>
    <row r="137" spans="1:5" s="80" customFormat="1" x14ac:dyDescent="0.2">
      <c r="A137" s="76" t="s">
        <v>2314</v>
      </c>
      <c r="B137" s="77" t="s">
        <v>2315</v>
      </c>
      <c r="C137" s="78"/>
      <c r="D137" s="79"/>
    </row>
    <row r="138" spans="1:5" s="80" customFormat="1" x14ac:dyDescent="0.2">
      <c r="A138" s="76" t="s">
        <v>2316</v>
      </c>
      <c r="B138" s="77" t="s">
        <v>2317</v>
      </c>
      <c r="C138" s="78" t="s">
        <v>2119</v>
      </c>
      <c r="D138" s="79">
        <v>40310</v>
      </c>
    </row>
    <row r="139" spans="1:5" s="80" customFormat="1" x14ac:dyDescent="0.2">
      <c r="A139" s="76" t="s">
        <v>2318</v>
      </c>
      <c r="B139" s="77" t="s">
        <v>2319</v>
      </c>
      <c r="C139" s="78" t="s">
        <v>2119</v>
      </c>
      <c r="D139" s="79">
        <v>40296</v>
      </c>
    </row>
    <row r="140" spans="1:5" s="80" customFormat="1" x14ac:dyDescent="0.2">
      <c r="A140" s="76" t="s">
        <v>2320</v>
      </c>
      <c r="B140" s="77" t="s">
        <v>2321</v>
      </c>
      <c r="C140" s="78" t="s">
        <v>2119</v>
      </c>
      <c r="D140" s="79">
        <v>41257</v>
      </c>
    </row>
    <row r="141" spans="1:5" s="80" customFormat="1" x14ac:dyDescent="0.2">
      <c r="A141" s="39" t="s">
        <v>2322</v>
      </c>
      <c r="B141" s="42" t="s">
        <v>2323</v>
      </c>
      <c r="C141" s="40" t="s">
        <v>2119</v>
      </c>
      <c r="D141" s="112">
        <v>41704</v>
      </c>
      <c r="E141" s="38"/>
    </row>
    <row r="142" spans="1:5" s="80" customFormat="1" x14ac:dyDescent="0.2">
      <c r="A142" s="76" t="s">
        <v>2324</v>
      </c>
      <c r="B142" s="77" t="s">
        <v>2325</v>
      </c>
      <c r="C142" s="78" t="s">
        <v>2119</v>
      </c>
      <c r="D142" s="79">
        <v>41200</v>
      </c>
    </row>
    <row r="143" spans="1:5" s="80" customFormat="1" x14ac:dyDescent="0.2">
      <c r="A143" s="76" t="s">
        <v>2326</v>
      </c>
      <c r="B143" s="77" t="s">
        <v>2327</v>
      </c>
      <c r="C143" s="78"/>
      <c r="D143" s="79"/>
    </row>
    <row r="144" spans="1:5" s="80" customFormat="1" x14ac:dyDescent="0.2">
      <c r="A144" s="76" t="s">
        <v>2328</v>
      </c>
      <c r="B144" s="77" t="s">
        <v>2329</v>
      </c>
      <c r="C144" s="78" t="s">
        <v>2119</v>
      </c>
      <c r="D144" s="79">
        <v>40746</v>
      </c>
    </row>
    <row r="145" spans="1:5" s="80" customFormat="1" x14ac:dyDescent="0.2">
      <c r="A145" s="76" t="s">
        <v>2330</v>
      </c>
      <c r="B145" s="77" t="s">
        <v>2331</v>
      </c>
      <c r="C145" s="78" t="s">
        <v>2119</v>
      </c>
      <c r="D145" s="79">
        <v>40351</v>
      </c>
    </row>
    <row r="146" spans="1:5" s="80" customFormat="1" x14ac:dyDescent="0.2">
      <c r="A146" s="76" t="s">
        <v>2332</v>
      </c>
      <c r="B146" s="77" t="s">
        <v>2333</v>
      </c>
      <c r="C146" s="78" t="s">
        <v>2119</v>
      </c>
      <c r="D146" s="79">
        <v>40296</v>
      </c>
    </row>
    <row r="147" spans="1:5" s="80" customFormat="1" x14ac:dyDescent="0.2">
      <c r="A147" s="76" t="s">
        <v>2334</v>
      </c>
      <c r="B147" s="77" t="s">
        <v>2335</v>
      </c>
      <c r="C147" s="78"/>
      <c r="D147" s="79"/>
    </row>
    <row r="148" spans="1:5" s="80" customFormat="1" x14ac:dyDescent="0.2">
      <c r="A148" s="76" t="s">
        <v>2336</v>
      </c>
      <c r="B148" s="77" t="s">
        <v>2337</v>
      </c>
      <c r="C148" s="78" t="s">
        <v>2119</v>
      </c>
      <c r="D148" s="79">
        <v>40329</v>
      </c>
    </row>
    <row r="149" spans="1:5" s="80" customFormat="1" x14ac:dyDescent="0.2">
      <c r="A149" s="76" t="s">
        <v>4409</v>
      </c>
      <c r="B149" s="77" t="s">
        <v>4756</v>
      </c>
      <c r="C149" s="78" t="s">
        <v>2119</v>
      </c>
      <c r="D149" s="79">
        <v>42053</v>
      </c>
    </row>
    <row r="150" spans="1:5" s="80" customFormat="1" x14ac:dyDescent="0.2">
      <c r="A150" s="76" t="s">
        <v>4848</v>
      </c>
      <c r="B150" s="77" t="s">
        <v>4854</v>
      </c>
      <c r="C150" s="78" t="s">
        <v>2119</v>
      </c>
      <c r="D150" s="79">
        <v>42424</v>
      </c>
      <c r="E150" s="75"/>
    </row>
    <row r="151" spans="1:5" s="80" customFormat="1" x14ac:dyDescent="0.2">
      <c r="A151" s="76" t="s">
        <v>2338</v>
      </c>
      <c r="B151" s="77" t="s">
        <v>2339</v>
      </c>
      <c r="C151" s="78" t="s">
        <v>2119</v>
      </c>
      <c r="D151" s="79">
        <v>40358</v>
      </c>
    </row>
    <row r="152" spans="1:5" s="80" customFormat="1" x14ac:dyDescent="0.2">
      <c r="A152" s="39" t="s">
        <v>2340</v>
      </c>
      <c r="B152" s="42" t="s">
        <v>4757</v>
      </c>
      <c r="C152" s="40" t="s">
        <v>2119</v>
      </c>
      <c r="D152" s="112">
        <v>41704</v>
      </c>
      <c r="E152" s="38"/>
    </row>
    <row r="153" spans="1:5" s="80" customFormat="1" x14ac:dyDescent="0.2">
      <c r="A153" s="76" t="s">
        <v>2341</v>
      </c>
      <c r="B153" s="77" t="s">
        <v>2342</v>
      </c>
      <c r="C153" s="78" t="s">
        <v>2119</v>
      </c>
      <c r="D153" s="79">
        <v>41704</v>
      </c>
    </row>
    <row r="154" spans="1:5" s="80" customFormat="1" x14ac:dyDescent="0.2">
      <c r="A154" s="76" t="s">
        <v>2343</v>
      </c>
      <c r="B154" s="77" t="s">
        <v>2344</v>
      </c>
      <c r="C154" s="78" t="s">
        <v>2119</v>
      </c>
      <c r="D154" s="79">
        <v>40487</v>
      </c>
    </row>
    <row r="155" spans="1:5" s="80" customFormat="1" x14ac:dyDescent="0.2">
      <c r="A155" s="76" t="s">
        <v>2345</v>
      </c>
      <c r="B155" s="77" t="s">
        <v>2346</v>
      </c>
      <c r="C155" s="78" t="s">
        <v>2119</v>
      </c>
      <c r="D155" s="79">
        <v>40982</v>
      </c>
    </row>
    <row r="156" spans="1:5" s="80" customFormat="1" x14ac:dyDescent="0.2">
      <c r="A156" s="76" t="s">
        <v>2347</v>
      </c>
      <c r="B156" s="77" t="s">
        <v>2348</v>
      </c>
      <c r="C156" s="78" t="s">
        <v>2119</v>
      </c>
      <c r="D156" s="79">
        <v>41158</v>
      </c>
    </row>
    <row r="157" spans="1:5" s="80" customFormat="1" x14ac:dyDescent="0.2">
      <c r="A157" s="39" t="s">
        <v>2349</v>
      </c>
      <c r="B157" s="42" t="s">
        <v>2350</v>
      </c>
      <c r="C157" s="40" t="s">
        <v>2119</v>
      </c>
      <c r="D157" s="112">
        <v>40767</v>
      </c>
      <c r="E157" s="38"/>
    </row>
    <row r="158" spans="1:5" s="80" customFormat="1" x14ac:dyDescent="0.2">
      <c r="A158" s="76" t="s">
        <v>2351</v>
      </c>
      <c r="B158" s="77" t="s">
        <v>2352</v>
      </c>
      <c r="C158" s="78" t="s">
        <v>2119</v>
      </c>
      <c r="D158" s="79">
        <v>40365</v>
      </c>
    </row>
    <row r="159" spans="1:5" s="80" customFormat="1" x14ac:dyDescent="0.2">
      <c r="A159" s="76" t="s">
        <v>2353</v>
      </c>
      <c r="B159" s="77" t="s">
        <v>2354</v>
      </c>
      <c r="C159" s="78" t="s">
        <v>2119</v>
      </c>
      <c r="D159" s="79">
        <v>40301</v>
      </c>
    </row>
    <row r="160" spans="1:5" s="80" customFormat="1" x14ac:dyDescent="0.2">
      <c r="A160" s="39" t="s">
        <v>4410</v>
      </c>
      <c r="B160" s="42" t="s">
        <v>4411</v>
      </c>
      <c r="C160" s="40" t="s">
        <v>2119</v>
      </c>
      <c r="D160" s="112">
        <v>42053</v>
      </c>
      <c r="E160" s="38"/>
    </row>
    <row r="161" spans="1:5" s="80" customFormat="1" x14ac:dyDescent="0.2">
      <c r="A161" s="76" t="s">
        <v>4758</v>
      </c>
      <c r="B161" s="77" t="s">
        <v>4759</v>
      </c>
      <c r="C161" s="78" t="s">
        <v>2119</v>
      </c>
      <c r="D161" s="79">
        <v>42319</v>
      </c>
    </row>
    <row r="162" spans="1:5" s="80" customFormat="1" x14ac:dyDescent="0.2">
      <c r="A162" s="76" t="s">
        <v>2355</v>
      </c>
      <c r="B162" s="77" t="s">
        <v>2356</v>
      </c>
      <c r="C162" s="78"/>
      <c r="D162" s="79"/>
    </row>
    <row r="163" spans="1:5" s="80" customFormat="1" x14ac:dyDescent="0.2">
      <c r="A163" s="76" t="s">
        <v>2357</v>
      </c>
      <c r="B163" s="77" t="s">
        <v>2358</v>
      </c>
      <c r="C163" s="78"/>
      <c r="D163" s="79"/>
    </row>
    <row r="164" spans="1:5" s="80" customFormat="1" x14ac:dyDescent="0.2">
      <c r="A164" s="76" t="s">
        <v>2359</v>
      </c>
      <c r="B164" s="77" t="s">
        <v>2360</v>
      </c>
      <c r="C164" s="78" t="s">
        <v>2119</v>
      </c>
      <c r="D164" s="79">
        <v>41675</v>
      </c>
    </row>
    <row r="165" spans="1:5" s="80" customFormat="1" x14ac:dyDescent="0.2">
      <c r="A165" s="76" t="s">
        <v>2361</v>
      </c>
      <c r="B165" s="77" t="s">
        <v>2362</v>
      </c>
      <c r="C165" s="78" t="s">
        <v>2119</v>
      </c>
      <c r="D165" s="79">
        <v>41675</v>
      </c>
    </row>
    <row r="166" spans="1:5" s="80" customFormat="1" x14ac:dyDescent="0.2">
      <c r="A166" s="39" t="s">
        <v>4412</v>
      </c>
      <c r="B166" s="42" t="s">
        <v>4413</v>
      </c>
      <c r="C166" s="40" t="s">
        <v>2119</v>
      </c>
      <c r="D166" s="112">
        <v>42053</v>
      </c>
      <c r="E166" s="38"/>
    </row>
    <row r="167" spans="1:5" s="80" customFormat="1" x14ac:dyDescent="0.2">
      <c r="A167" s="76" t="s">
        <v>2363</v>
      </c>
      <c r="B167" s="77" t="s">
        <v>2364</v>
      </c>
      <c r="C167" s="78" t="s">
        <v>2119</v>
      </c>
      <c r="D167" s="79">
        <v>41157</v>
      </c>
    </row>
    <row r="168" spans="1:5" s="80" customFormat="1" x14ac:dyDescent="0.2">
      <c r="A168" s="76" t="s">
        <v>2365</v>
      </c>
      <c r="B168" s="77" t="s">
        <v>2366</v>
      </c>
      <c r="C168" s="78" t="s">
        <v>2119</v>
      </c>
      <c r="D168" s="79">
        <v>41704</v>
      </c>
    </row>
    <row r="169" spans="1:5" s="80" customFormat="1" x14ac:dyDescent="0.2">
      <c r="A169" s="76" t="s">
        <v>4414</v>
      </c>
      <c r="B169" s="77" t="s">
        <v>4415</v>
      </c>
      <c r="C169" s="78" t="s">
        <v>2119</v>
      </c>
      <c r="D169" s="79">
        <v>42053</v>
      </c>
    </row>
    <row r="170" spans="1:5" s="80" customFormat="1" x14ac:dyDescent="0.2">
      <c r="A170" s="76" t="s">
        <v>2367</v>
      </c>
      <c r="B170" s="77" t="s">
        <v>2368</v>
      </c>
      <c r="C170" s="78" t="s">
        <v>2119</v>
      </c>
      <c r="D170" s="79">
        <v>40295</v>
      </c>
    </row>
    <row r="171" spans="1:5" s="80" customFormat="1" x14ac:dyDescent="0.2">
      <c r="A171" s="76" t="s">
        <v>2369</v>
      </c>
      <c r="B171" s="77" t="s">
        <v>2370</v>
      </c>
      <c r="C171" s="78"/>
      <c r="D171" s="79"/>
    </row>
    <row r="172" spans="1:5" s="80" customFormat="1" ht="25.5" x14ac:dyDescent="0.2">
      <c r="A172" s="76" t="s">
        <v>2371</v>
      </c>
      <c r="B172" s="77" t="s">
        <v>2372</v>
      </c>
      <c r="C172" s="78" t="s">
        <v>2119</v>
      </c>
      <c r="D172" s="79">
        <v>41696</v>
      </c>
    </row>
    <row r="173" spans="1:5" s="80" customFormat="1" x14ac:dyDescent="0.2">
      <c r="A173" s="76" t="s">
        <v>2373</v>
      </c>
      <c r="B173" s="77" t="s">
        <v>2374</v>
      </c>
      <c r="C173" s="78" t="s">
        <v>2119</v>
      </c>
      <c r="D173" s="79">
        <v>41704</v>
      </c>
    </row>
    <row r="174" spans="1:5" s="80" customFormat="1" x14ac:dyDescent="0.2">
      <c r="A174" s="76" t="s">
        <v>2375</v>
      </c>
      <c r="B174" s="77" t="s">
        <v>2376</v>
      </c>
      <c r="C174" s="78"/>
      <c r="D174" s="79"/>
    </row>
    <row r="175" spans="1:5" s="80" customFormat="1" x14ac:dyDescent="0.2">
      <c r="A175" s="76" t="s">
        <v>4416</v>
      </c>
      <c r="B175" s="77" t="s">
        <v>4417</v>
      </c>
      <c r="C175" s="78" t="s">
        <v>2119</v>
      </c>
      <c r="D175" s="79">
        <v>42053</v>
      </c>
    </row>
    <row r="176" spans="1:5" s="80" customFormat="1" x14ac:dyDescent="0.2">
      <c r="A176" s="76" t="s">
        <v>2377</v>
      </c>
      <c r="B176" s="77" t="s">
        <v>2378</v>
      </c>
      <c r="C176" s="78"/>
      <c r="D176" s="79"/>
    </row>
    <row r="177" spans="1:4" s="80" customFormat="1" x14ac:dyDescent="0.2">
      <c r="A177" s="76" t="s">
        <v>2379</v>
      </c>
      <c r="B177" s="77" t="s">
        <v>2380</v>
      </c>
      <c r="C177" s="78" t="s">
        <v>2119</v>
      </c>
      <c r="D177" s="79">
        <v>41704</v>
      </c>
    </row>
    <row r="178" spans="1:4" s="80" customFormat="1" x14ac:dyDescent="0.2">
      <c r="A178" s="76" t="s">
        <v>2381</v>
      </c>
      <c r="B178" s="77" t="s">
        <v>2382</v>
      </c>
      <c r="C178" s="78" t="s">
        <v>2119</v>
      </c>
      <c r="D178" s="79">
        <v>41704</v>
      </c>
    </row>
    <row r="179" spans="1:4" s="80" customFormat="1" x14ac:dyDescent="0.2">
      <c r="A179" s="76" t="s">
        <v>2383</v>
      </c>
      <c r="B179" s="77" t="s">
        <v>2384</v>
      </c>
      <c r="C179" s="78" t="s">
        <v>2119</v>
      </c>
      <c r="D179" s="79">
        <v>41704</v>
      </c>
    </row>
    <row r="180" spans="1:4" s="80" customFormat="1" x14ac:dyDescent="0.2">
      <c r="A180" s="76" t="s">
        <v>2385</v>
      </c>
      <c r="B180" s="77" t="s">
        <v>2386</v>
      </c>
      <c r="C180" s="78" t="s">
        <v>2119</v>
      </c>
      <c r="D180" s="79">
        <v>41704</v>
      </c>
    </row>
    <row r="181" spans="1:4" s="80" customFormat="1" x14ac:dyDescent="0.2">
      <c r="A181" s="76" t="s">
        <v>2387</v>
      </c>
      <c r="B181" s="77" t="s">
        <v>2388</v>
      </c>
      <c r="C181" s="78" t="s">
        <v>2119</v>
      </c>
      <c r="D181" s="79">
        <v>41200</v>
      </c>
    </row>
    <row r="182" spans="1:4" s="80" customFormat="1" x14ac:dyDescent="0.2">
      <c r="A182" s="76" t="s">
        <v>2389</v>
      </c>
      <c r="B182" s="77" t="s">
        <v>2390</v>
      </c>
      <c r="C182" s="78" t="s">
        <v>2119</v>
      </c>
      <c r="D182" s="79">
        <v>40396</v>
      </c>
    </row>
    <row r="183" spans="1:4" s="80" customFormat="1" x14ac:dyDescent="0.2">
      <c r="A183" s="76" t="s">
        <v>2391</v>
      </c>
      <c r="B183" s="77" t="s">
        <v>2392</v>
      </c>
      <c r="C183" s="78"/>
      <c r="D183" s="79">
        <v>40869</v>
      </c>
    </row>
    <row r="184" spans="1:4" s="80" customFormat="1" ht="25.5" x14ac:dyDescent="0.2">
      <c r="A184" s="76" t="s">
        <v>2393</v>
      </c>
      <c r="B184" s="77" t="s">
        <v>2394</v>
      </c>
      <c r="C184" s="78" t="s">
        <v>2119</v>
      </c>
      <c r="D184" s="79">
        <v>40574</v>
      </c>
    </row>
    <row r="185" spans="1:4" s="80" customFormat="1" x14ac:dyDescent="0.2">
      <c r="A185" s="76" t="s">
        <v>2395</v>
      </c>
      <c r="B185" s="77" t="s">
        <v>2396</v>
      </c>
      <c r="C185" s="78" t="s">
        <v>2119</v>
      </c>
      <c r="D185" s="79">
        <v>40574</v>
      </c>
    </row>
    <row r="186" spans="1:4" s="80" customFormat="1" x14ac:dyDescent="0.2">
      <c r="A186" s="76" t="s">
        <v>2397</v>
      </c>
      <c r="B186" s="77" t="s">
        <v>2398</v>
      </c>
      <c r="C186" s="78"/>
      <c r="D186" s="79">
        <v>40869</v>
      </c>
    </row>
    <row r="187" spans="1:4" s="80" customFormat="1" x14ac:dyDescent="0.2">
      <c r="A187" s="76" t="s">
        <v>2399</v>
      </c>
      <c r="B187" s="77" t="s">
        <v>2400</v>
      </c>
      <c r="C187" s="78" t="s">
        <v>2119</v>
      </c>
      <c r="D187" s="79">
        <v>40869</v>
      </c>
    </row>
    <row r="188" spans="1:4" s="80" customFormat="1" x14ac:dyDescent="0.2">
      <c r="A188" s="76" t="s">
        <v>2401</v>
      </c>
      <c r="B188" s="77" t="s">
        <v>2402</v>
      </c>
      <c r="C188" s="78" t="s">
        <v>2119</v>
      </c>
      <c r="D188" s="79">
        <v>40869</v>
      </c>
    </row>
    <row r="189" spans="1:4" s="80" customFormat="1" x14ac:dyDescent="0.2">
      <c r="A189" s="76" t="s">
        <v>2403</v>
      </c>
      <c r="B189" s="77" t="s">
        <v>2404</v>
      </c>
      <c r="C189" s="78" t="s">
        <v>2119</v>
      </c>
      <c r="D189" s="79">
        <v>40869</v>
      </c>
    </row>
    <row r="190" spans="1:4" s="80" customFormat="1" x14ac:dyDescent="0.2">
      <c r="A190" s="76" t="s">
        <v>2405</v>
      </c>
      <c r="B190" s="77" t="s">
        <v>2406</v>
      </c>
      <c r="C190" s="78" t="s">
        <v>2119</v>
      </c>
      <c r="D190" s="79">
        <v>40869</v>
      </c>
    </row>
    <row r="191" spans="1:4" s="80" customFormat="1" x14ac:dyDescent="0.2">
      <c r="A191" s="76" t="s">
        <v>2407</v>
      </c>
      <c r="B191" s="77" t="s">
        <v>2408</v>
      </c>
      <c r="C191" s="78" t="s">
        <v>2119</v>
      </c>
      <c r="D191" s="79">
        <v>40869</v>
      </c>
    </row>
    <row r="192" spans="1:4" s="80" customFormat="1" x14ac:dyDescent="0.2">
      <c r="A192" s="76" t="s">
        <v>2409</v>
      </c>
      <c r="B192" s="77" t="s">
        <v>2410</v>
      </c>
      <c r="C192" s="78" t="s">
        <v>2119</v>
      </c>
      <c r="D192" s="79">
        <v>40869</v>
      </c>
    </row>
    <row r="193" spans="1:4" s="80" customFormat="1" x14ac:dyDescent="0.2">
      <c r="A193" s="76" t="s">
        <v>2411</v>
      </c>
      <c r="B193" s="77" t="s">
        <v>2412</v>
      </c>
      <c r="C193" s="78" t="s">
        <v>2119</v>
      </c>
      <c r="D193" s="79">
        <v>40869</v>
      </c>
    </row>
    <row r="194" spans="1:4" s="80" customFormat="1" x14ac:dyDescent="0.2">
      <c r="A194" s="76" t="s">
        <v>2413</v>
      </c>
      <c r="B194" s="77" t="s">
        <v>2414</v>
      </c>
      <c r="C194" s="78" t="s">
        <v>2119</v>
      </c>
      <c r="D194" s="79">
        <v>40954</v>
      </c>
    </row>
    <row r="195" spans="1:4" s="80" customFormat="1" x14ac:dyDescent="0.2">
      <c r="A195" s="76" t="s">
        <v>2415</v>
      </c>
      <c r="B195" s="77" t="s">
        <v>2416</v>
      </c>
      <c r="C195" s="78" t="s">
        <v>2119</v>
      </c>
      <c r="D195" s="79">
        <v>40869</v>
      </c>
    </row>
    <row r="196" spans="1:4" s="80" customFormat="1" x14ac:dyDescent="0.2">
      <c r="A196" s="76" t="s">
        <v>2417</v>
      </c>
      <c r="B196" s="77" t="s">
        <v>2418</v>
      </c>
      <c r="C196" s="78" t="s">
        <v>2119</v>
      </c>
      <c r="D196" s="79">
        <v>40869</v>
      </c>
    </row>
    <row r="197" spans="1:4" s="80" customFormat="1" x14ac:dyDescent="0.2">
      <c r="A197" s="76" t="s">
        <v>2419</v>
      </c>
      <c r="B197" s="77" t="s">
        <v>2420</v>
      </c>
      <c r="C197" s="78" t="s">
        <v>2119</v>
      </c>
      <c r="D197" s="79">
        <v>40869</v>
      </c>
    </row>
    <row r="198" spans="1:4" s="80" customFormat="1" x14ac:dyDescent="0.2">
      <c r="A198" s="76" t="s">
        <v>2421</v>
      </c>
      <c r="B198" s="77" t="s">
        <v>2422</v>
      </c>
      <c r="C198" s="78" t="s">
        <v>2119</v>
      </c>
      <c r="D198" s="79">
        <v>40869</v>
      </c>
    </row>
    <row r="199" spans="1:4" s="80" customFormat="1" x14ac:dyDescent="0.2">
      <c r="A199" s="76" t="s">
        <v>2423</v>
      </c>
      <c r="B199" s="77" t="s">
        <v>2424</v>
      </c>
      <c r="C199" s="78" t="s">
        <v>2119</v>
      </c>
      <c r="D199" s="79">
        <v>40869</v>
      </c>
    </row>
    <row r="200" spans="1:4" s="80" customFormat="1" x14ac:dyDescent="0.2">
      <c r="A200" s="76" t="s">
        <v>2425</v>
      </c>
      <c r="B200" s="77" t="s">
        <v>2426</v>
      </c>
      <c r="C200" s="78" t="s">
        <v>2119</v>
      </c>
      <c r="D200" s="79">
        <v>40746</v>
      </c>
    </row>
    <row r="201" spans="1:4" s="80" customFormat="1" x14ac:dyDescent="0.2">
      <c r="A201" s="76" t="s">
        <v>2427</v>
      </c>
      <c r="B201" s="77" t="s">
        <v>2428</v>
      </c>
      <c r="C201" s="78"/>
      <c r="D201" s="79">
        <v>40869</v>
      </c>
    </row>
    <row r="202" spans="1:4" s="80" customFormat="1" x14ac:dyDescent="0.2">
      <c r="A202" s="76" t="s">
        <v>4760</v>
      </c>
      <c r="B202" s="77" t="s">
        <v>4761</v>
      </c>
      <c r="C202" s="78" t="s">
        <v>2119</v>
      </c>
      <c r="D202" s="79">
        <v>42291</v>
      </c>
    </row>
    <row r="203" spans="1:4" s="80" customFormat="1" x14ac:dyDescent="0.2">
      <c r="A203" s="76" t="s">
        <v>2429</v>
      </c>
      <c r="B203" s="77" t="s">
        <v>2430</v>
      </c>
      <c r="C203" s="78" t="s">
        <v>2119</v>
      </c>
      <c r="D203" s="79">
        <v>40368</v>
      </c>
    </row>
    <row r="204" spans="1:4" s="80" customFormat="1" x14ac:dyDescent="0.2">
      <c r="A204" s="76" t="s">
        <v>2431</v>
      </c>
      <c r="B204" s="77" t="s">
        <v>2432</v>
      </c>
      <c r="C204" s="78" t="s">
        <v>2119</v>
      </c>
      <c r="D204" s="79">
        <v>40368</v>
      </c>
    </row>
    <row r="205" spans="1:4" s="80" customFormat="1" x14ac:dyDescent="0.2">
      <c r="A205" s="76" t="s">
        <v>2433</v>
      </c>
      <c r="B205" s="77" t="s">
        <v>2434</v>
      </c>
      <c r="C205" s="78" t="s">
        <v>2119</v>
      </c>
      <c r="D205" s="79">
        <v>41158</v>
      </c>
    </row>
    <row r="206" spans="1:4" s="80" customFormat="1" x14ac:dyDescent="0.2">
      <c r="A206" s="76" t="s">
        <v>2435</v>
      </c>
      <c r="B206" s="77" t="s">
        <v>2436</v>
      </c>
      <c r="C206" s="78" t="s">
        <v>2119</v>
      </c>
      <c r="D206" s="79">
        <v>40375</v>
      </c>
    </row>
    <row r="207" spans="1:4" s="80" customFormat="1" x14ac:dyDescent="0.2">
      <c r="A207" s="76" t="s">
        <v>2437</v>
      </c>
      <c r="B207" s="77" t="s">
        <v>2438</v>
      </c>
      <c r="C207" s="78"/>
      <c r="D207" s="79"/>
    </row>
    <row r="208" spans="1:4" s="80" customFormat="1" x14ac:dyDescent="0.2">
      <c r="A208" s="76" t="s">
        <v>2439</v>
      </c>
      <c r="B208" s="77" t="s">
        <v>2440</v>
      </c>
      <c r="C208" s="78" t="s">
        <v>2119</v>
      </c>
      <c r="D208" s="79">
        <v>41533</v>
      </c>
    </row>
    <row r="209" spans="1:5" s="80" customFormat="1" x14ac:dyDescent="0.2">
      <c r="A209" s="76" t="s">
        <v>2441</v>
      </c>
      <c r="B209" s="77" t="s">
        <v>2442</v>
      </c>
      <c r="C209" s="78"/>
      <c r="D209" s="79"/>
    </row>
    <row r="210" spans="1:5" s="80" customFormat="1" x14ac:dyDescent="0.2">
      <c r="A210" s="76" t="s">
        <v>2443</v>
      </c>
      <c r="B210" s="77" t="s">
        <v>2444</v>
      </c>
      <c r="C210" s="78"/>
      <c r="D210" s="79"/>
    </row>
    <row r="211" spans="1:5" s="80" customFormat="1" x14ac:dyDescent="0.2">
      <c r="A211" s="76" t="s">
        <v>2445</v>
      </c>
      <c r="B211" s="77" t="s">
        <v>2446</v>
      </c>
      <c r="C211" s="78" t="s">
        <v>2119</v>
      </c>
      <c r="D211" s="79">
        <v>40329</v>
      </c>
      <c r="E211" s="75"/>
    </row>
    <row r="212" spans="1:5" s="80" customFormat="1" x14ac:dyDescent="0.2">
      <c r="A212" s="76" t="s">
        <v>2447</v>
      </c>
      <c r="B212" s="77" t="s">
        <v>2448</v>
      </c>
      <c r="C212" s="78" t="s">
        <v>2119</v>
      </c>
      <c r="D212" s="79">
        <v>41704</v>
      </c>
    </row>
    <row r="213" spans="1:5" s="80" customFormat="1" x14ac:dyDescent="0.2">
      <c r="A213" s="76" t="s">
        <v>2449</v>
      </c>
      <c r="B213" s="77" t="s">
        <v>2450</v>
      </c>
      <c r="C213" s="78" t="s">
        <v>2119</v>
      </c>
      <c r="D213" s="79">
        <v>41479</v>
      </c>
    </row>
    <row r="214" spans="1:5" s="80" customFormat="1" x14ac:dyDescent="0.2">
      <c r="A214" s="76" t="s">
        <v>2451</v>
      </c>
      <c r="B214" s="77" t="s">
        <v>2452</v>
      </c>
      <c r="C214" s="78" t="s">
        <v>2119</v>
      </c>
      <c r="D214" s="79">
        <v>41166</v>
      </c>
    </row>
    <row r="215" spans="1:5" s="80" customFormat="1" x14ac:dyDescent="0.2">
      <c r="A215" s="76" t="s">
        <v>2453</v>
      </c>
      <c r="B215" s="77" t="s">
        <v>2454</v>
      </c>
      <c r="C215" s="78" t="s">
        <v>2119</v>
      </c>
      <c r="D215" s="79">
        <v>41199</v>
      </c>
    </row>
    <row r="216" spans="1:5" s="80" customFormat="1" x14ac:dyDescent="0.2">
      <c r="A216" s="39" t="s">
        <v>2455</v>
      </c>
      <c r="B216" s="42" t="s">
        <v>2456</v>
      </c>
      <c r="C216" s="40" t="s">
        <v>2119</v>
      </c>
      <c r="D216" s="112">
        <v>40581</v>
      </c>
      <c r="E216" s="38"/>
    </row>
    <row r="217" spans="1:5" s="80" customFormat="1" x14ac:dyDescent="0.2">
      <c r="A217" s="76" t="s">
        <v>2457</v>
      </c>
      <c r="B217" s="77" t="s">
        <v>2458</v>
      </c>
      <c r="C217" s="78" t="s">
        <v>2119</v>
      </c>
      <c r="D217" s="79">
        <v>41704</v>
      </c>
    </row>
    <row r="218" spans="1:5" s="80" customFormat="1" x14ac:dyDescent="0.2">
      <c r="A218" s="76" t="s">
        <v>2459</v>
      </c>
      <c r="B218" s="77" t="s">
        <v>2460</v>
      </c>
      <c r="C218" s="78" t="s">
        <v>2119</v>
      </c>
      <c r="D218" s="79">
        <v>40381</v>
      </c>
    </row>
    <row r="219" spans="1:5" s="80" customFormat="1" x14ac:dyDescent="0.2">
      <c r="A219" s="76" t="s">
        <v>2461</v>
      </c>
      <c r="B219" s="77" t="s">
        <v>2462</v>
      </c>
      <c r="C219" s="78" t="s">
        <v>2119</v>
      </c>
      <c r="D219" s="79">
        <v>41841</v>
      </c>
    </row>
    <row r="220" spans="1:5" s="80" customFormat="1" x14ac:dyDescent="0.2">
      <c r="A220" s="39" t="s">
        <v>2463</v>
      </c>
      <c r="B220" s="42" t="s">
        <v>2464</v>
      </c>
      <c r="C220" s="40" t="s">
        <v>2119</v>
      </c>
      <c r="D220" s="112">
        <v>40381</v>
      </c>
      <c r="E220" s="38"/>
    </row>
    <row r="221" spans="1:5" s="80" customFormat="1" x14ac:dyDescent="0.2">
      <c r="A221" s="76" t="s">
        <v>2465</v>
      </c>
      <c r="B221" s="77" t="s">
        <v>2466</v>
      </c>
      <c r="C221" s="78" t="s">
        <v>2119</v>
      </c>
      <c r="D221" s="79">
        <v>41968</v>
      </c>
    </row>
    <row r="222" spans="1:5" s="80" customFormat="1" x14ac:dyDescent="0.2">
      <c r="A222" s="39" t="s">
        <v>5145</v>
      </c>
      <c r="B222" s="42" t="s">
        <v>5146</v>
      </c>
      <c r="C222" s="78" t="s">
        <v>2119</v>
      </c>
      <c r="D222" s="79">
        <v>43027</v>
      </c>
    </row>
    <row r="223" spans="1:5" s="80" customFormat="1" x14ac:dyDescent="0.2">
      <c r="A223" s="76" t="s">
        <v>2467</v>
      </c>
      <c r="B223" s="77" t="s">
        <v>2468</v>
      </c>
      <c r="C223" s="78" t="s">
        <v>2119</v>
      </c>
      <c r="D223" s="79">
        <v>40581</v>
      </c>
    </row>
    <row r="224" spans="1:5" s="80" customFormat="1" x14ac:dyDescent="0.2">
      <c r="A224" s="76" t="s">
        <v>2469</v>
      </c>
      <c r="B224" s="77" t="s">
        <v>2470</v>
      </c>
      <c r="C224" s="78" t="s">
        <v>2119</v>
      </c>
      <c r="D224" s="79">
        <v>40296</v>
      </c>
    </row>
    <row r="225" spans="1:5" s="80" customFormat="1" x14ac:dyDescent="0.2">
      <c r="A225" s="39" t="s">
        <v>2471</v>
      </c>
      <c r="B225" s="42" t="s">
        <v>2472</v>
      </c>
      <c r="C225" s="40" t="s">
        <v>2119</v>
      </c>
      <c r="D225" s="112">
        <v>41845</v>
      </c>
      <c r="E225" s="38"/>
    </row>
    <row r="226" spans="1:5" s="80" customFormat="1" x14ac:dyDescent="0.2">
      <c r="A226" s="39" t="s">
        <v>2473</v>
      </c>
      <c r="B226" s="42" t="s">
        <v>2474</v>
      </c>
      <c r="C226" s="40" t="s">
        <v>2119</v>
      </c>
      <c r="D226" s="112">
        <v>41845</v>
      </c>
      <c r="E226" s="38"/>
    </row>
    <row r="227" spans="1:5" s="80" customFormat="1" x14ac:dyDescent="0.2">
      <c r="A227" s="76" t="s">
        <v>4418</v>
      </c>
      <c r="B227" s="77" t="s">
        <v>4419</v>
      </c>
      <c r="C227" s="78" t="s">
        <v>2119</v>
      </c>
      <c r="D227" s="79">
        <v>42053</v>
      </c>
    </row>
    <row r="228" spans="1:5" s="80" customFormat="1" x14ac:dyDescent="0.2">
      <c r="A228" s="76" t="s">
        <v>2475</v>
      </c>
      <c r="B228" s="77" t="s">
        <v>2476</v>
      </c>
      <c r="C228" s="78" t="s">
        <v>2119</v>
      </c>
      <c r="D228" s="79">
        <v>40400</v>
      </c>
    </row>
    <row r="229" spans="1:5" s="80" customFormat="1" x14ac:dyDescent="0.2">
      <c r="A229" s="39" t="s">
        <v>2477</v>
      </c>
      <c r="B229" s="42" t="s">
        <v>2478</v>
      </c>
      <c r="C229" s="40" t="s">
        <v>2119</v>
      </c>
      <c r="D229" s="112">
        <v>40581</v>
      </c>
      <c r="E229" s="38"/>
    </row>
    <row r="230" spans="1:5" s="80" customFormat="1" x14ac:dyDescent="0.2">
      <c r="A230" s="76" t="s">
        <v>2479</v>
      </c>
      <c r="B230" s="77" t="s">
        <v>2480</v>
      </c>
      <c r="C230" s="78" t="s">
        <v>2119</v>
      </c>
      <c r="D230" s="79">
        <v>40301</v>
      </c>
    </row>
    <row r="231" spans="1:5" s="80" customFormat="1" x14ac:dyDescent="0.2">
      <c r="A231" s="76" t="s">
        <v>4420</v>
      </c>
      <c r="B231" s="77" t="s">
        <v>4421</v>
      </c>
      <c r="C231" s="78" t="s">
        <v>2119</v>
      </c>
      <c r="D231" s="79">
        <v>42053</v>
      </c>
    </row>
    <row r="232" spans="1:5" s="80" customFormat="1" x14ac:dyDescent="0.2">
      <c r="A232" s="76" t="s">
        <v>2481</v>
      </c>
      <c r="B232" s="77" t="s">
        <v>2482</v>
      </c>
      <c r="C232" s="78" t="s">
        <v>2119</v>
      </c>
      <c r="D232" s="79">
        <v>41158</v>
      </c>
    </row>
    <row r="233" spans="1:5" s="80" customFormat="1" x14ac:dyDescent="0.2">
      <c r="A233" s="39" t="s">
        <v>2483</v>
      </c>
      <c r="B233" s="42" t="s">
        <v>2484</v>
      </c>
      <c r="C233" s="40" t="s">
        <v>2119</v>
      </c>
      <c r="D233" s="112">
        <v>41704</v>
      </c>
      <c r="E233" s="38"/>
    </row>
    <row r="234" spans="1:5" s="80" customFormat="1" x14ac:dyDescent="0.2">
      <c r="A234" s="39" t="s">
        <v>2485</v>
      </c>
      <c r="B234" s="42" t="s">
        <v>2486</v>
      </c>
      <c r="C234" s="40" t="s">
        <v>2119</v>
      </c>
      <c r="D234" s="112">
        <v>41100</v>
      </c>
      <c r="E234" s="38"/>
    </row>
    <row r="235" spans="1:5" s="80" customFormat="1" x14ac:dyDescent="0.2">
      <c r="A235" s="76" t="s">
        <v>4526</v>
      </c>
      <c r="B235" s="77" t="s">
        <v>4527</v>
      </c>
      <c r="C235" s="78" t="s">
        <v>2119</v>
      </c>
      <c r="D235" s="79">
        <v>42017</v>
      </c>
    </row>
    <row r="236" spans="1:5" s="80" customFormat="1" x14ac:dyDescent="0.2">
      <c r="A236" s="76" t="s">
        <v>4422</v>
      </c>
      <c r="B236" s="77" t="s">
        <v>4423</v>
      </c>
      <c r="C236" s="78" t="s">
        <v>2119</v>
      </c>
      <c r="D236" s="79">
        <v>42053</v>
      </c>
    </row>
    <row r="237" spans="1:5" s="80" customFormat="1" x14ac:dyDescent="0.2">
      <c r="A237" s="76" t="s">
        <v>2487</v>
      </c>
      <c r="B237" s="77" t="s">
        <v>2488</v>
      </c>
      <c r="C237" s="78" t="s">
        <v>2119</v>
      </c>
      <c r="D237" s="79">
        <v>41991</v>
      </c>
    </row>
    <row r="238" spans="1:5" s="80" customFormat="1" x14ac:dyDescent="0.2">
      <c r="A238" s="76" t="s">
        <v>2489</v>
      </c>
      <c r="B238" s="77" t="s">
        <v>2490</v>
      </c>
      <c r="C238" s="78" t="s">
        <v>2119</v>
      </c>
      <c r="D238" s="79">
        <v>41704</v>
      </c>
    </row>
    <row r="239" spans="1:5" s="80" customFormat="1" x14ac:dyDescent="0.2">
      <c r="A239" s="76" t="s">
        <v>4424</v>
      </c>
      <c r="B239" s="77" t="s">
        <v>4425</v>
      </c>
      <c r="C239" s="78" t="s">
        <v>2119</v>
      </c>
      <c r="D239" s="79">
        <v>42053</v>
      </c>
    </row>
    <row r="240" spans="1:5" s="80" customFormat="1" x14ac:dyDescent="0.2">
      <c r="A240" s="76" t="s">
        <v>2491</v>
      </c>
      <c r="B240" s="77" t="s">
        <v>2492</v>
      </c>
      <c r="C240" s="78"/>
      <c r="D240" s="79"/>
    </row>
    <row r="241" spans="1:5" s="80" customFormat="1" x14ac:dyDescent="0.2">
      <c r="A241" s="39" t="s">
        <v>2493</v>
      </c>
      <c r="B241" s="42" t="s">
        <v>2494</v>
      </c>
      <c r="C241" s="40" t="s">
        <v>2119</v>
      </c>
      <c r="D241" s="112">
        <v>41704</v>
      </c>
      <c r="E241" s="38"/>
    </row>
    <row r="242" spans="1:5" s="80" customFormat="1" x14ac:dyDescent="0.2">
      <c r="A242" s="39" t="s">
        <v>2495</v>
      </c>
      <c r="B242" s="113" t="s">
        <v>2496</v>
      </c>
      <c r="C242" s="40" t="s">
        <v>2119</v>
      </c>
      <c r="D242" s="112">
        <v>41607</v>
      </c>
      <c r="E242" s="41"/>
    </row>
    <row r="243" spans="1:5" s="80" customFormat="1" x14ac:dyDescent="0.2">
      <c r="A243" s="76" t="s">
        <v>4426</v>
      </c>
      <c r="B243" s="77" t="s">
        <v>4427</v>
      </c>
      <c r="C243" s="78" t="s">
        <v>2119</v>
      </c>
      <c r="D243" s="79">
        <v>42053</v>
      </c>
    </row>
    <row r="244" spans="1:5" s="80" customFormat="1" x14ac:dyDescent="0.2">
      <c r="A244" s="76" t="s">
        <v>4389</v>
      </c>
      <c r="B244" s="77" t="s">
        <v>4390</v>
      </c>
      <c r="C244" s="78" t="s">
        <v>2119</v>
      </c>
      <c r="D244" s="79">
        <v>42319</v>
      </c>
    </row>
    <row r="245" spans="1:5" s="80" customFormat="1" x14ac:dyDescent="0.2">
      <c r="A245" s="76" t="s">
        <v>2497</v>
      </c>
      <c r="B245" s="77" t="s">
        <v>2498</v>
      </c>
      <c r="C245" s="78" t="s">
        <v>2119</v>
      </c>
      <c r="D245" s="79">
        <v>41704</v>
      </c>
    </row>
    <row r="246" spans="1:5" s="80" customFormat="1" x14ac:dyDescent="0.2">
      <c r="A246" s="76" t="s">
        <v>2499</v>
      </c>
      <c r="B246" s="77" t="s">
        <v>2500</v>
      </c>
      <c r="C246" s="78" t="s">
        <v>2119</v>
      </c>
      <c r="D246" s="79">
        <v>41704</v>
      </c>
    </row>
    <row r="247" spans="1:5" s="80" customFormat="1" x14ac:dyDescent="0.2">
      <c r="A247" s="39" t="s">
        <v>2501</v>
      </c>
      <c r="B247" s="42" t="s">
        <v>2502</v>
      </c>
      <c r="C247" s="40" t="s">
        <v>2119</v>
      </c>
      <c r="D247" s="112">
        <v>40837</v>
      </c>
      <c r="E247" s="38"/>
    </row>
    <row r="248" spans="1:5" s="80" customFormat="1" x14ac:dyDescent="0.2">
      <c r="A248" s="76" t="s">
        <v>2503</v>
      </c>
      <c r="B248" s="77" t="s">
        <v>2504</v>
      </c>
      <c r="C248" s="78" t="s">
        <v>2119</v>
      </c>
      <c r="D248" s="79">
        <v>40301</v>
      </c>
    </row>
    <row r="249" spans="1:5" s="80" customFormat="1" x14ac:dyDescent="0.2">
      <c r="A249" s="39" t="s">
        <v>2505</v>
      </c>
      <c r="B249" s="42" t="s">
        <v>2506</v>
      </c>
      <c r="C249" s="40" t="s">
        <v>2119</v>
      </c>
      <c r="D249" s="112">
        <v>40982</v>
      </c>
      <c r="E249" s="38"/>
    </row>
    <row r="250" spans="1:5" s="80" customFormat="1" x14ac:dyDescent="0.2">
      <c r="A250" s="76" t="s">
        <v>2507</v>
      </c>
      <c r="B250" s="77" t="s">
        <v>2508</v>
      </c>
      <c r="C250" s="78" t="s">
        <v>2119</v>
      </c>
      <c r="D250" s="79">
        <v>41704</v>
      </c>
    </row>
    <row r="251" spans="1:5" s="80" customFormat="1" x14ac:dyDescent="0.2">
      <c r="A251" s="76" t="s">
        <v>4428</v>
      </c>
      <c r="B251" s="77" t="s">
        <v>4429</v>
      </c>
      <c r="C251" s="78" t="s">
        <v>2119</v>
      </c>
      <c r="D251" s="79">
        <v>42053</v>
      </c>
    </row>
    <row r="252" spans="1:5" s="80" customFormat="1" x14ac:dyDescent="0.2">
      <c r="A252" s="76" t="s">
        <v>4524</v>
      </c>
      <c r="B252" s="77" t="s">
        <v>4525</v>
      </c>
      <c r="C252" s="78" t="s">
        <v>2119</v>
      </c>
      <c r="D252" s="79">
        <v>42019</v>
      </c>
    </row>
    <row r="253" spans="1:5" s="80" customFormat="1" x14ac:dyDescent="0.2">
      <c r="A253" s="76" t="s">
        <v>4762</v>
      </c>
      <c r="B253" s="77" t="s">
        <v>4763</v>
      </c>
      <c r="C253" s="78" t="s">
        <v>2119</v>
      </c>
      <c r="D253" s="79">
        <v>42130</v>
      </c>
    </row>
    <row r="254" spans="1:5" s="80" customFormat="1" x14ac:dyDescent="0.2">
      <c r="A254" s="76" t="s">
        <v>4762</v>
      </c>
      <c r="B254" s="77" t="s">
        <v>4764</v>
      </c>
      <c r="C254" s="78" t="s">
        <v>2119</v>
      </c>
      <c r="D254" s="79">
        <v>42111</v>
      </c>
    </row>
    <row r="255" spans="1:5" s="80" customFormat="1" x14ac:dyDescent="0.2">
      <c r="A255" s="76" t="s">
        <v>2509</v>
      </c>
      <c r="B255" s="77" t="s">
        <v>2510</v>
      </c>
      <c r="C255" s="78"/>
      <c r="D255" s="79"/>
    </row>
    <row r="256" spans="1:5" s="80" customFormat="1" x14ac:dyDescent="0.2">
      <c r="A256" s="76" t="s">
        <v>4959</v>
      </c>
      <c r="B256" s="77" t="s">
        <v>4960</v>
      </c>
      <c r="C256" s="78" t="s">
        <v>2119</v>
      </c>
      <c r="D256" s="79">
        <v>42584</v>
      </c>
    </row>
    <row r="257" spans="1:5" s="80" customFormat="1" x14ac:dyDescent="0.2">
      <c r="A257" s="39" t="s">
        <v>2511</v>
      </c>
      <c r="B257" s="42" t="s">
        <v>2512</v>
      </c>
      <c r="C257" s="40" t="s">
        <v>2119</v>
      </c>
      <c r="D257" s="112">
        <v>40746</v>
      </c>
      <c r="E257" s="38"/>
    </row>
    <row r="258" spans="1:5" s="80" customFormat="1" ht="25.5" x14ac:dyDescent="0.2">
      <c r="A258" s="76" t="s">
        <v>2513</v>
      </c>
      <c r="B258" s="77" t="s">
        <v>4765</v>
      </c>
      <c r="C258" s="78" t="s">
        <v>2119</v>
      </c>
      <c r="D258" s="79">
        <v>40794</v>
      </c>
    </row>
    <row r="259" spans="1:5" s="80" customFormat="1" ht="25.5" x14ac:dyDescent="0.2">
      <c r="A259" s="76" t="s">
        <v>4766</v>
      </c>
      <c r="B259" s="77" t="s">
        <v>4767</v>
      </c>
      <c r="C259" s="78" t="s">
        <v>2119</v>
      </c>
      <c r="D259" s="79">
        <v>42319</v>
      </c>
    </row>
    <row r="260" spans="1:5" s="80" customFormat="1" ht="25.5" x14ac:dyDescent="0.2">
      <c r="A260" s="76" t="s">
        <v>4768</v>
      </c>
      <c r="B260" s="77" t="s">
        <v>4769</v>
      </c>
      <c r="C260" s="78" t="s">
        <v>2119</v>
      </c>
      <c r="D260" s="79">
        <v>42319</v>
      </c>
    </row>
    <row r="261" spans="1:5" s="80" customFormat="1" ht="25.5" x14ac:dyDescent="0.2">
      <c r="A261" s="76" t="s">
        <v>4770</v>
      </c>
      <c r="B261" s="77" t="s">
        <v>4771</v>
      </c>
      <c r="C261" s="78" t="s">
        <v>2119</v>
      </c>
      <c r="D261" s="79">
        <v>42130</v>
      </c>
    </row>
    <row r="262" spans="1:5" s="80" customFormat="1" ht="25.5" x14ac:dyDescent="0.2">
      <c r="A262" s="76" t="s">
        <v>4770</v>
      </c>
      <c r="B262" s="77" t="s">
        <v>4772</v>
      </c>
      <c r="C262" s="78" t="s">
        <v>2119</v>
      </c>
      <c r="D262" s="79">
        <v>42111</v>
      </c>
    </row>
    <row r="263" spans="1:5" s="80" customFormat="1" ht="25.5" x14ac:dyDescent="0.2">
      <c r="A263" s="76" t="s">
        <v>2514</v>
      </c>
      <c r="B263" s="77" t="s">
        <v>2515</v>
      </c>
      <c r="C263" s="78" t="s">
        <v>2119</v>
      </c>
      <c r="D263" s="79">
        <v>40835</v>
      </c>
    </row>
    <row r="264" spans="1:5" s="80" customFormat="1" ht="25.5" x14ac:dyDescent="0.2">
      <c r="A264" s="76" t="s">
        <v>4430</v>
      </c>
      <c r="B264" s="77" t="s">
        <v>4431</v>
      </c>
      <c r="C264" s="78" t="s">
        <v>2119</v>
      </c>
      <c r="D264" s="79">
        <v>42053</v>
      </c>
    </row>
    <row r="265" spans="1:5" s="80" customFormat="1" ht="25.5" x14ac:dyDescent="0.2">
      <c r="A265" s="76" t="s">
        <v>2516</v>
      </c>
      <c r="B265" s="77" t="s">
        <v>2517</v>
      </c>
      <c r="C265" s="78" t="s">
        <v>2119</v>
      </c>
      <c r="D265" s="79">
        <v>40687</v>
      </c>
    </row>
    <row r="266" spans="1:5" s="80" customFormat="1" ht="25.5" x14ac:dyDescent="0.2">
      <c r="A266" s="76" t="s">
        <v>4391</v>
      </c>
      <c r="B266" s="77" t="s">
        <v>4392</v>
      </c>
      <c r="C266" s="78" t="s">
        <v>2119</v>
      </c>
      <c r="D266" s="79">
        <v>42062</v>
      </c>
    </row>
    <row r="267" spans="1:5" s="80" customFormat="1" ht="25.5" x14ac:dyDescent="0.2">
      <c r="A267" s="76" t="s">
        <v>2518</v>
      </c>
      <c r="B267" s="77" t="s">
        <v>2519</v>
      </c>
      <c r="C267" s="78"/>
      <c r="D267" s="79"/>
    </row>
    <row r="268" spans="1:5" s="80" customFormat="1" ht="25.5" x14ac:dyDescent="0.2">
      <c r="A268" s="39" t="s">
        <v>2520</v>
      </c>
      <c r="B268" s="42" t="s">
        <v>2521</v>
      </c>
      <c r="C268" s="40"/>
      <c r="D268" s="112"/>
      <c r="E268" s="38"/>
    </row>
    <row r="269" spans="1:5" s="80" customFormat="1" x14ac:dyDescent="0.2">
      <c r="A269" s="76" t="s">
        <v>2522</v>
      </c>
      <c r="B269" s="77" t="s">
        <v>2523</v>
      </c>
      <c r="C269" s="78" t="s">
        <v>2119</v>
      </c>
      <c r="D269" s="79">
        <v>41149</v>
      </c>
    </row>
    <row r="270" spans="1:5" s="80" customFormat="1" x14ac:dyDescent="0.2">
      <c r="A270" s="76" t="s">
        <v>2524</v>
      </c>
      <c r="B270" s="77" t="s">
        <v>2525</v>
      </c>
      <c r="C270" s="78" t="s">
        <v>2119</v>
      </c>
      <c r="D270" s="79">
        <v>41704</v>
      </c>
    </row>
    <row r="271" spans="1:5" s="80" customFormat="1" x14ac:dyDescent="0.2">
      <c r="A271" s="76" t="s">
        <v>2526</v>
      </c>
      <c r="B271" s="77" t="s">
        <v>2527</v>
      </c>
      <c r="C271" s="78" t="s">
        <v>2119</v>
      </c>
      <c r="D271" s="79">
        <v>40296</v>
      </c>
    </row>
    <row r="272" spans="1:5" s="80" customFormat="1" x14ac:dyDescent="0.2">
      <c r="A272" s="76" t="s">
        <v>2528</v>
      </c>
      <c r="B272" s="77" t="s">
        <v>2529</v>
      </c>
      <c r="C272" s="78"/>
      <c r="D272" s="79"/>
    </row>
    <row r="273" spans="1:5" s="80" customFormat="1" x14ac:dyDescent="0.2">
      <c r="A273" s="76" t="s">
        <v>4432</v>
      </c>
      <c r="B273" s="77" t="s">
        <v>4433</v>
      </c>
      <c r="C273" s="78" t="s">
        <v>2119</v>
      </c>
      <c r="D273" s="79">
        <v>42053</v>
      </c>
    </row>
    <row r="274" spans="1:5" s="80" customFormat="1" ht="25.5" x14ac:dyDescent="0.2">
      <c r="A274" s="76" t="s">
        <v>2530</v>
      </c>
      <c r="B274" s="77" t="s">
        <v>2531</v>
      </c>
      <c r="C274" s="78" t="s">
        <v>2119</v>
      </c>
      <c r="D274" s="79">
        <v>40359</v>
      </c>
    </row>
    <row r="275" spans="1:5" s="80" customFormat="1" ht="25.5" x14ac:dyDescent="0.2">
      <c r="A275" s="76" t="s">
        <v>2532</v>
      </c>
      <c r="B275" s="77" t="s">
        <v>2533</v>
      </c>
      <c r="C275" s="78" t="s">
        <v>2119</v>
      </c>
      <c r="D275" s="79">
        <v>41704</v>
      </c>
    </row>
    <row r="276" spans="1:5" s="80" customFormat="1" ht="25.5" x14ac:dyDescent="0.2">
      <c r="A276" s="76" t="s">
        <v>2534</v>
      </c>
      <c r="B276" s="77" t="s">
        <v>2535</v>
      </c>
      <c r="C276" s="78" t="s">
        <v>2119</v>
      </c>
      <c r="D276" s="79">
        <v>40296</v>
      </c>
    </row>
    <row r="277" spans="1:5" s="80" customFormat="1" ht="25.5" x14ac:dyDescent="0.2">
      <c r="A277" s="76" t="s">
        <v>2536</v>
      </c>
      <c r="B277" s="77" t="s">
        <v>2537</v>
      </c>
      <c r="C277" s="78" t="s">
        <v>2119</v>
      </c>
      <c r="D277" s="79">
        <v>40687</v>
      </c>
    </row>
    <row r="278" spans="1:5" s="80" customFormat="1" x14ac:dyDescent="0.2">
      <c r="A278" s="39" t="s">
        <v>2538</v>
      </c>
      <c r="B278" s="42" t="s">
        <v>2539</v>
      </c>
      <c r="C278" s="40"/>
      <c r="D278" s="112"/>
      <c r="E278" s="38"/>
    </row>
    <row r="279" spans="1:5" s="80" customFormat="1" x14ac:dyDescent="0.2">
      <c r="A279" s="76" t="s">
        <v>2540</v>
      </c>
      <c r="B279" s="77" t="s">
        <v>2541</v>
      </c>
      <c r="C279" s="78" t="s">
        <v>2119</v>
      </c>
      <c r="D279" s="79">
        <v>41704</v>
      </c>
    </row>
    <row r="280" spans="1:5" s="80" customFormat="1" x14ac:dyDescent="0.2">
      <c r="A280" s="76" t="s">
        <v>2542</v>
      </c>
      <c r="B280" s="77" t="s">
        <v>2543</v>
      </c>
      <c r="C280" s="78" t="s">
        <v>2119</v>
      </c>
      <c r="D280" s="79">
        <v>41845</v>
      </c>
    </row>
    <row r="281" spans="1:5" s="80" customFormat="1" x14ac:dyDescent="0.2">
      <c r="A281" s="76" t="s">
        <v>2544</v>
      </c>
      <c r="B281" s="77" t="s">
        <v>2545</v>
      </c>
      <c r="C281" s="78" t="s">
        <v>2119</v>
      </c>
      <c r="D281" s="79">
        <v>40703</v>
      </c>
    </row>
    <row r="282" spans="1:5" s="80" customFormat="1" x14ac:dyDescent="0.2">
      <c r="A282" s="76" t="s">
        <v>2546</v>
      </c>
      <c r="B282" s="77" t="s">
        <v>2547</v>
      </c>
      <c r="C282" s="78" t="s">
        <v>2119</v>
      </c>
      <c r="D282" s="79">
        <v>40347</v>
      </c>
    </row>
    <row r="283" spans="1:5" s="80" customFormat="1" x14ac:dyDescent="0.2">
      <c r="A283" s="76" t="s">
        <v>2548</v>
      </c>
      <c r="B283" s="77" t="s">
        <v>2549</v>
      </c>
      <c r="C283" s="78" t="s">
        <v>2119</v>
      </c>
      <c r="D283" s="79">
        <v>40751</v>
      </c>
    </row>
    <row r="284" spans="1:5" s="80" customFormat="1" x14ac:dyDescent="0.2">
      <c r="A284" s="76" t="s">
        <v>4434</v>
      </c>
      <c r="B284" s="77" t="s">
        <v>4435</v>
      </c>
      <c r="C284" s="78" t="s">
        <v>2119</v>
      </c>
      <c r="D284" s="79">
        <v>42053</v>
      </c>
    </row>
    <row r="285" spans="1:5" s="80" customFormat="1" x14ac:dyDescent="0.2">
      <c r="A285" s="76" t="s">
        <v>2550</v>
      </c>
      <c r="B285" s="77" t="s">
        <v>2551</v>
      </c>
      <c r="C285" s="78" t="s">
        <v>2119</v>
      </c>
      <c r="D285" s="79">
        <v>40301</v>
      </c>
    </row>
    <row r="286" spans="1:5" s="80" customFormat="1" x14ac:dyDescent="0.2">
      <c r="A286" s="39" t="s">
        <v>2552</v>
      </c>
      <c r="B286" s="42" t="s">
        <v>2553</v>
      </c>
      <c r="C286" s="40"/>
      <c r="D286" s="112"/>
      <c r="E286" s="38"/>
    </row>
    <row r="287" spans="1:5" s="80" customFormat="1" x14ac:dyDescent="0.2">
      <c r="A287" s="76" t="s">
        <v>2554</v>
      </c>
      <c r="B287" s="77" t="s">
        <v>2555</v>
      </c>
      <c r="C287" s="78" t="s">
        <v>2119</v>
      </c>
      <c r="D287" s="79">
        <v>40329</v>
      </c>
    </row>
    <row r="288" spans="1:5" s="80" customFormat="1" x14ac:dyDescent="0.2">
      <c r="A288" s="76" t="s">
        <v>2556</v>
      </c>
      <c r="B288" s="77" t="s">
        <v>2557</v>
      </c>
      <c r="C288" s="78" t="s">
        <v>2119</v>
      </c>
      <c r="D288" s="79">
        <v>41704</v>
      </c>
    </row>
    <row r="289" spans="1:5" s="80" customFormat="1" x14ac:dyDescent="0.2">
      <c r="A289" s="76" t="s">
        <v>2558</v>
      </c>
      <c r="B289" s="77" t="s">
        <v>2559</v>
      </c>
      <c r="C289" s="78" t="s">
        <v>2119</v>
      </c>
      <c r="D289" s="79">
        <v>40296</v>
      </c>
    </row>
    <row r="290" spans="1:5" s="80" customFormat="1" x14ac:dyDescent="0.2">
      <c r="A290" s="76" t="s">
        <v>2560</v>
      </c>
      <c r="B290" s="77" t="s">
        <v>2561</v>
      </c>
      <c r="C290" s="78" t="s">
        <v>2119</v>
      </c>
      <c r="D290" s="79">
        <v>40329</v>
      </c>
    </row>
    <row r="291" spans="1:5" s="80" customFormat="1" x14ac:dyDescent="0.2">
      <c r="A291" s="76" t="s">
        <v>2562</v>
      </c>
      <c r="B291" s="77" t="s">
        <v>2563</v>
      </c>
      <c r="C291" s="78" t="s">
        <v>2119</v>
      </c>
      <c r="D291" s="79">
        <v>40532</v>
      </c>
    </row>
    <row r="292" spans="1:5" s="80" customFormat="1" x14ac:dyDescent="0.2">
      <c r="A292" s="76" t="s">
        <v>2564</v>
      </c>
      <c r="B292" s="77" t="s">
        <v>2565</v>
      </c>
      <c r="C292" s="78" t="s">
        <v>2119</v>
      </c>
      <c r="D292" s="79">
        <v>41704</v>
      </c>
    </row>
    <row r="293" spans="1:5" s="80" customFormat="1" x14ac:dyDescent="0.2">
      <c r="A293" s="76" t="s">
        <v>2566</v>
      </c>
      <c r="B293" s="77" t="s">
        <v>2567</v>
      </c>
      <c r="C293" s="78"/>
      <c r="D293" s="79"/>
    </row>
    <row r="294" spans="1:5" s="80" customFormat="1" x14ac:dyDescent="0.2">
      <c r="A294" s="39" t="s">
        <v>4436</v>
      </c>
      <c r="B294" s="42" t="s">
        <v>4437</v>
      </c>
      <c r="C294" s="40" t="s">
        <v>2119</v>
      </c>
      <c r="D294" s="112">
        <v>42053</v>
      </c>
      <c r="E294" s="38"/>
    </row>
    <row r="295" spans="1:5" s="80" customFormat="1" x14ac:dyDescent="0.2">
      <c r="A295" s="76" t="s">
        <v>2568</v>
      </c>
      <c r="B295" s="77" t="s">
        <v>2569</v>
      </c>
      <c r="C295" s="78" t="s">
        <v>2119</v>
      </c>
      <c r="D295" s="79">
        <v>40301</v>
      </c>
    </row>
    <row r="296" spans="1:5" s="80" customFormat="1" x14ac:dyDescent="0.2">
      <c r="A296" s="76" t="s">
        <v>2570</v>
      </c>
      <c r="B296" s="77" t="s">
        <v>2571</v>
      </c>
      <c r="C296" s="78" t="s">
        <v>2119</v>
      </c>
      <c r="D296" s="79">
        <v>41330</v>
      </c>
    </row>
    <row r="297" spans="1:5" s="80" customFormat="1" x14ac:dyDescent="0.2">
      <c r="A297" s="76" t="s">
        <v>2572</v>
      </c>
      <c r="B297" s="77" t="s">
        <v>2573</v>
      </c>
      <c r="C297" s="78"/>
      <c r="D297" s="79"/>
    </row>
    <row r="298" spans="1:5" s="80" customFormat="1" x14ac:dyDescent="0.2">
      <c r="A298" s="76" t="s">
        <v>2574</v>
      </c>
      <c r="B298" s="77" t="s">
        <v>2575</v>
      </c>
      <c r="C298" s="78" t="s">
        <v>2119</v>
      </c>
      <c r="D298" s="79">
        <v>41704</v>
      </c>
    </row>
    <row r="299" spans="1:5" s="80" customFormat="1" x14ac:dyDescent="0.2">
      <c r="A299" s="39" t="s">
        <v>2576</v>
      </c>
      <c r="B299" s="42" t="s">
        <v>2577</v>
      </c>
      <c r="C299" s="40"/>
      <c r="D299" s="112"/>
      <c r="E299" s="38"/>
    </row>
    <row r="300" spans="1:5" s="80" customFormat="1" x14ac:dyDescent="0.2">
      <c r="A300" s="76" t="s">
        <v>2578</v>
      </c>
      <c r="B300" s="77" t="s">
        <v>2579</v>
      </c>
      <c r="C300" s="78" t="s">
        <v>2119</v>
      </c>
      <c r="D300" s="79">
        <v>40311</v>
      </c>
    </row>
    <row r="301" spans="1:5" s="80" customFormat="1" x14ac:dyDescent="0.2">
      <c r="A301" s="76" t="s">
        <v>2580</v>
      </c>
      <c r="B301" s="77" t="s">
        <v>2581</v>
      </c>
      <c r="C301" s="78" t="s">
        <v>2119</v>
      </c>
      <c r="D301" s="79">
        <v>40746</v>
      </c>
    </row>
    <row r="302" spans="1:5" s="80" customFormat="1" x14ac:dyDescent="0.2">
      <c r="A302" s="76" t="s">
        <v>4438</v>
      </c>
      <c r="B302" s="77" t="s">
        <v>4439</v>
      </c>
      <c r="C302" s="78" t="s">
        <v>2119</v>
      </c>
      <c r="D302" s="79">
        <v>42053</v>
      </c>
    </row>
    <row r="303" spans="1:5" s="80" customFormat="1" x14ac:dyDescent="0.2">
      <c r="A303" s="76" t="s">
        <v>2582</v>
      </c>
      <c r="B303" s="77" t="s">
        <v>2583</v>
      </c>
      <c r="C303" s="78" t="s">
        <v>2119</v>
      </c>
      <c r="D303" s="79">
        <v>41330</v>
      </c>
    </row>
    <row r="304" spans="1:5" s="80" customFormat="1" x14ac:dyDescent="0.2">
      <c r="A304" s="76" t="s">
        <v>2584</v>
      </c>
      <c r="B304" s="77" t="s">
        <v>2585</v>
      </c>
      <c r="C304" s="78" t="s">
        <v>2119</v>
      </c>
      <c r="D304" s="79">
        <v>41947</v>
      </c>
    </row>
    <row r="305" spans="1:4" s="80" customFormat="1" x14ac:dyDescent="0.2">
      <c r="A305" s="76" t="s">
        <v>2586</v>
      </c>
      <c r="B305" s="77" t="s">
        <v>2587</v>
      </c>
      <c r="C305" s="78"/>
      <c r="D305" s="79"/>
    </row>
    <row r="306" spans="1:4" s="80" customFormat="1" x14ac:dyDescent="0.2">
      <c r="A306" s="76" t="s">
        <v>2588</v>
      </c>
      <c r="B306" s="77" t="s">
        <v>2589</v>
      </c>
      <c r="C306" s="78"/>
      <c r="D306" s="79"/>
    </row>
    <row r="307" spans="1:4" s="80" customFormat="1" x14ac:dyDescent="0.2">
      <c r="A307" s="76" t="s">
        <v>2590</v>
      </c>
      <c r="B307" s="77" t="s">
        <v>2591</v>
      </c>
      <c r="C307" s="78"/>
      <c r="D307" s="79"/>
    </row>
    <row r="308" spans="1:4" s="80" customFormat="1" x14ac:dyDescent="0.2">
      <c r="A308" s="76" t="s">
        <v>2592</v>
      </c>
      <c r="B308" s="77" t="s">
        <v>2593</v>
      </c>
      <c r="C308" s="78" t="s">
        <v>2119</v>
      </c>
      <c r="D308" s="79">
        <v>40329</v>
      </c>
    </row>
    <row r="309" spans="1:4" s="80" customFormat="1" x14ac:dyDescent="0.2">
      <c r="A309" s="76" t="s">
        <v>2594</v>
      </c>
      <c r="B309" s="77" t="s">
        <v>2595</v>
      </c>
      <c r="C309" s="78" t="s">
        <v>2119</v>
      </c>
      <c r="D309" s="79">
        <v>41704</v>
      </c>
    </row>
    <row r="310" spans="1:4" s="80" customFormat="1" x14ac:dyDescent="0.2">
      <c r="A310" s="76" t="s">
        <v>4440</v>
      </c>
      <c r="B310" s="77" t="s">
        <v>4441</v>
      </c>
      <c r="C310" s="78" t="s">
        <v>2119</v>
      </c>
      <c r="D310" s="79">
        <v>42053</v>
      </c>
    </row>
    <row r="311" spans="1:4" s="80" customFormat="1" x14ac:dyDescent="0.2">
      <c r="A311" s="76" t="s">
        <v>2596</v>
      </c>
      <c r="B311" s="77" t="s">
        <v>2597</v>
      </c>
      <c r="C311" s="78"/>
      <c r="D311" s="79"/>
    </row>
    <row r="312" spans="1:4" s="80" customFormat="1" x14ac:dyDescent="0.2">
      <c r="A312" s="76" t="s">
        <v>2598</v>
      </c>
      <c r="B312" s="77" t="s">
        <v>2599</v>
      </c>
      <c r="C312" s="78"/>
      <c r="D312" s="79"/>
    </row>
    <row r="313" spans="1:4" s="80" customFormat="1" x14ac:dyDescent="0.2">
      <c r="A313" s="76" t="s">
        <v>2600</v>
      </c>
      <c r="B313" s="77" t="s">
        <v>2601</v>
      </c>
      <c r="C313" s="78" t="s">
        <v>2119</v>
      </c>
      <c r="D313" s="79">
        <v>40365</v>
      </c>
    </row>
    <row r="314" spans="1:4" s="80" customFormat="1" x14ac:dyDescent="0.2">
      <c r="A314" s="76" t="s">
        <v>2602</v>
      </c>
      <c r="B314" s="77" t="s">
        <v>2603</v>
      </c>
      <c r="C314" s="78" t="s">
        <v>2119</v>
      </c>
      <c r="D314" s="79">
        <v>41625</v>
      </c>
    </row>
    <row r="315" spans="1:4" s="80" customFormat="1" x14ac:dyDescent="0.2">
      <c r="A315" s="76" t="s">
        <v>4442</v>
      </c>
      <c r="B315" s="77" t="s">
        <v>4443</v>
      </c>
      <c r="C315" s="78" t="s">
        <v>2119</v>
      </c>
      <c r="D315" s="79">
        <v>42053</v>
      </c>
    </row>
    <row r="316" spans="1:4" s="80" customFormat="1" x14ac:dyDescent="0.2">
      <c r="A316" s="76" t="s">
        <v>2604</v>
      </c>
      <c r="B316" s="77" t="s">
        <v>2605</v>
      </c>
      <c r="C316" s="78" t="s">
        <v>2119</v>
      </c>
      <c r="D316" s="79">
        <v>41704</v>
      </c>
    </row>
    <row r="317" spans="1:4" s="80" customFormat="1" x14ac:dyDescent="0.2">
      <c r="A317" s="76" t="s">
        <v>2606</v>
      </c>
      <c r="B317" s="77" t="s">
        <v>2607</v>
      </c>
      <c r="C317" s="78"/>
      <c r="D317" s="79"/>
    </row>
    <row r="318" spans="1:4" s="80" customFormat="1" x14ac:dyDescent="0.2">
      <c r="A318" s="76" t="s">
        <v>2608</v>
      </c>
      <c r="B318" s="77" t="s">
        <v>2609</v>
      </c>
      <c r="C318" s="78" t="s">
        <v>2119</v>
      </c>
      <c r="D318" s="79">
        <v>40982</v>
      </c>
    </row>
    <row r="319" spans="1:4" s="80" customFormat="1" x14ac:dyDescent="0.2">
      <c r="A319" s="76" t="s">
        <v>2610</v>
      </c>
      <c r="B319" s="77" t="s">
        <v>2611</v>
      </c>
      <c r="C319" s="78" t="s">
        <v>2119</v>
      </c>
      <c r="D319" s="79">
        <v>41704</v>
      </c>
    </row>
    <row r="320" spans="1:4" s="80" customFormat="1" x14ac:dyDescent="0.2">
      <c r="A320" s="76" t="s">
        <v>2612</v>
      </c>
      <c r="B320" s="77" t="s">
        <v>2613</v>
      </c>
      <c r="C320" s="78" t="s">
        <v>2119</v>
      </c>
      <c r="D320" s="79">
        <v>40329</v>
      </c>
    </row>
    <row r="321" spans="1:5" s="80" customFormat="1" x14ac:dyDescent="0.2">
      <c r="A321" s="76" t="s">
        <v>2614</v>
      </c>
      <c r="B321" s="77" t="s">
        <v>2615</v>
      </c>
      <c r="C321" s="78" t="s">
        <v>2119</v>
      </c>
      <c r="D321" s="79">
        <v>41704</v>
      </c>
    </row>
    <row r="322" spans="1:5" s="80" customFormat="1" x14ac:dyDescent="0.2">
      <c r="A322" s="76" t="s">
        <v>2616</v>
      </c>
      <c r="B322" s="77" t="s">
        <v>2617</v>
      </c>
      <c r="C322" s="78" t="s">
        <v>2119</v>
      </c>
      <c r="D322" s="79">
        <v>40746</v>
      </c>
    </row>
    <row r="323" spans="1:5" s="80" customFormat="1" x14ac:dyDescent="0.2">
      <c r="A323" s="76" t="s">
        <v>2618</v>
      </c>
      <c r="B323" s="77" t="s">
        <v>2619</v>
      </c>
      <c r="C323" s="78" t="s">
        <v>2119</v>
      </c>
      <c r="D323" s="79">
        <v>41128</v>
      </c>
    </row>
    <row r="324" spans="1:5" s="80" customFormat="1" x14ac:dyDescent="0.2">
      <c r="A324" s="39" t="s">
        <v>2620</v>
      </c>
      <c r="B324" s="42" t="s">
        <v>2621</v>
      </c>
      <c r="C324" s="40" t="s">
        <v>2119</v>
      </c>
      <c r="D324" s="112">
        <v>40451</v>
      </c>
      <c r="E324" s="38"/>
    </row>
    <row r="325" spans="1:5" s="80" customFormat="1" x14ac:dyDescent="0.2">
      <c r="A325" s="76" t="s">
        <v>2622</v>
      </c>
      <c r="B325" s="77" t="s">
        <v>2623</v>
      </c>
      <c r="C325" s="78" t="s">
        <v>2119</v>
      </c>
      <c r="D325" s="79">
        <v>41704</v>
      </c>
    </row>
    <row r="326" spans="1:5" s="80" customFormat="1" x14ac:dyDescent="0.2">
      <c r="A326" s="76" t="s">
        <v>2624</v>
      </c>
      <c r="B326" s="77" t="s">
        <v>2625</v>
      </c>
      <c r="C326" s="78" t="s">
        <v>2119</v>
      </c>
      <c r="D326" s="79">
        <v>41845</v>
      </c>
    </row>
    <row r="327" spans="1:5" s="80" customFormat="1" x14ac:dyDescent="0.2">
      <c r="A327" s="76" t="s">
        <v>2626</v>
      </c>
      <c r="B327" s="77" t="s">
        <v>2627</v>
      </c>
      <c r="C327" s="78"/>
      <c r="D327" s="79"/>
    </row>
    <row r="328" spans="1:5" s="80" customFormat="1" x14ac:dyDescent="0.2">
      <c r="A328" s="76" t="s">
        <v>2628</v>
      </c>
      <c r="B328" s="77" t="s">
        <v>2629</v>
      </c>
      <c r="C328" s="78" t="s">
        <v>2119</v>
      </c>
      <c r="D328" s="79">
        <v>40329</v>
      </c>
    </row>
    <row r="329" spans="1:5" s="80" customFormat="1" x14ac:dyDescent="0.2">
      <c r="A329" s="76" t="s">
        <v>2630</v>
      </c>
      <c r="B329" s="77" t="s">
        <v>2631</v>
      </c>
      <c r="C329" s="78" t="s">
        <v>2119</v>
      </c>
      <c r="D329" s="79">
        <v>40441</v>
      </c>
    </row>
    <row r="330" spans="1:5" s="80" customFormat="1" x14ac:dyDescent="0.2">
      <c r="A330" s="39" t="s">
        <v>4773</v>
      </c>
      <c r="B330" s="42" t="s">
        <v>4774</v>
      </c>
      <c r="C330" s="40" t="s">
        <v>2119</v>
      </c>
      <c r="D330" s="112">
        <v>42319</v>
      </c>
      <c r="E330" s="38"/>
    </row>
    <row r="331" spans="1:5" s="80" customFormat="1" x14ac:dyDescent="0.2">
      <c r="A331" s="76" t="s">
        <v>2632</v>
      </c>
      <c r="B331" s="77" t="s">
        <v>2633</v>
      </c>
      <c r="C331" s="78" t="s">
        <v>2119</v>
      </c>
      <c r="D331" s="79">
        <v>40657</v>
      </c>
    </row>
    <row r="332" spans="1:5" s="80" customFormat="1" x14ac:dyDescent="0.2">
      <c r="A332" s="76" t="s">
        <v>2634</v>
      </c>
      <c r="B332" s="77" t="s">
        <v>2635</v>
      </c>
      <c r="C332" s="78" t="s">
        <v>2119</v>
      </c>
      <c r="D332" s="79">
        <v>41379</v>
      </c>
    </row>
    <row r="333" spans="1:5" s="80" customFormat="1" x14ac:dyDescent="0.2">
      <c r="A333" s="76" t="s">
        <v>2636</v>
      </c>
      <c r="B333" s="77" t="s">
        <v>2637</v>
      </c>
      <c r="C333" s="78" t="s">
        <v>2119</v>
      </c>
      <c r="D333" s="79">
        <v>40982</v>
      </c>
    </row>
    <row r="334" spans="1:5" s="80" customFormat="1" x14ac:dyDescent="0.2">
      <c r="A334" s="76" t="s">
        <v>2638</v>
      </c>
      <c r="B334" s="77" t="s">
        <v>2639</v>
      </c>
      <c r="C334" s="78" t="s">
        <v>2119</v>
      </c>
      <c r="D334" s="79">
        <v>41704</v>
      </c>
    </row>
    <row r="335" spans="1:5" s="80" customFormat="1" x14ac:dyDescent="0.2">
      <c r="A335" s="76" t="s">
        <v>2640</v>
      </c>
      <c r="B335" s="77" t="s">
        <v>2641</v>
      </c>
      <c r="C335" s="78" t="s">
        <v>2119</v>
      </c>
      <c r="D335" s="79">
        <v>41502</v>
      </c>
    </row>
    <row r="336" spans="1:5" s="80" customFormat="1" x14ac:dyDescent="0.2">
      <c r="A336" s="76" t="s">
        <v>2642</v>
      </c>
      <c r="B336" s="77" t="s">
        <v>2643</v>
      </c>
      <c r="C336" s="78" t="s">
        <v>2119</v>
      </c>
      <c r="D336" s="79">
        <v>41502</v>
      </c>
    </row>
    <row r="337" spans="1:5" s="80" customFormat="1" x14ac:dyDescent="0.2">
      <c r="A337" s="76" t="s">
        <v>2644</v>
      </c>
      <c r="B337" s="77" t="s">
        <v>2645</v>
      </c>
      <c r="C337" s="78" t="s">
        <v>2119</v>
      </c>
      <c r="D337" s="79">
        <v>41502</v>
      </c>
    </row>
    <row r="338" spans="1:5" s="80" customFormat="1" x14ac:dyDescent="0.2">
      <c r="A338" s="76" t="s">
        <v>2646</v>
      </c>
      <c r="B338" s="77" t="s">
        <v>2647</v>
      </c>
      <c r="C338" s="78" t="s">
        <v>2119</v>
      </c>
      <c r="D338" s="79">
        <v>41486</v>
      </c>
    </row>
    <row r="339" spans="1:5" s="80" customFormat="1" x14ac:dyDescent="0.2">
      <c r="A339" s="76" t="s">
        <v>2648</v>
      </c>
      <c r="B339" s="77" t="s">
        <v>2649</v>
      </c>
      <c r="C339" s="78" t="s">
        <v>2119</v>
      </c>
      <c r="D339" s="79">
        <v>40746</v>
      </c>
    </row>
    <row r="340" spans="1:5" s="80" customFormat="1" x14ac:dyDescent="0.2">
      <c r="A340" s="76" t="s">
        <v>4775</v>
      </c>
      <c r="B340" s="77" t="s">
        <v>4776</v>
      </c>
      <c r="C340" s="78" t="s">
        <v>2119</v>
      </c>
      <c r="D340" s="79">
        <v>42319</v>
      </c>
    </row>
    <row r="341" spans="1:5" s="80" customFormat="1" ht="25.5" x14ac:dyDescent="0.2">
      <c r="A341" s="76" t="s">
        <v>4777</v>
      </c>
      <c r="B341" s="77" t="s">
        <v>4778</v>
      </c>
      <c r="C341" s="78" t="s">
        <v>2119</v>
      </c>
      <c r="D341" s="79">
        <v>42319</v>
      </c>
    </row>
    <row r="342" spans="1:5" s="80" customFormat="1" x14ac:dyDescent="0.2">
      <c r="A342" s="76" t="s">
        <v>2650</v>
      </c>
      <c r="B342" s="77" t="s">
        <v>2651</v>
      </c>
      <c r="C342" s="78" t="s">
        <v>2119</v>
      </c>
      <c r="D342" s="79">
        <v>41340</v>
      </c>
    </row>
    <row r="343" spans="1:5" s="80" customFormat="1" x14ac:dyDescent="0.2">
      <c r="A343" s="76" t="s">
        <v>4444</v>
      </c>
      <c r="B343" s="77" t="s">
        <v>4445</v>
      </c>
      <c r="C343" s="78" t="s">
        <v>2119</v>
      </c>
      <c r="D343" s="79">
        <v>42053</v>
      </c>
    </row>
    <row r="344" spans="1:5" s="80" customFormat="1" x14ac:dyDescent="0.2">
      <c r="A344" s="76" t="s">
        <v>2652</v>
      </c>
      <c r="B344" s="77" t="s">
        <v>2653</v>
      </c>
      <c r="C344" s="78" t="s">
        <v>2119</v>
      </c>
      <c r="D344" s="79">
        <v>41704</v>
      </c>
    </row>
    <row r="345" spans="1:5" s="80" customFormat="1" x14ac:dyDescent="0.2">
      <c r="A345" s="76" t="s">
        <v>2654</v>
      </c>
      <c r="B345" s="77" t="s">
        <v>2655</v>
      </c>
      <c r="C345" s="78" t="s">
        <v>2119</v>
      </c>
      <c r="D345" s="79">
        <v>40595</v>
      </c>
    </row>
    <row r="346" spans="1:5" s="80" customFormat="1" x14ac:dyDescent="0.2">
      <c r="A346" s="76" t="s">
        <v>2656</v>
      </c>
      <c r="B346" s="77" t="s">
        <v>2657</v>
      </c>
      <c r="C346" s="78" t="s">
        <v>2119</v>
      </c>
      <c r="D346" s="79">
        <v>40296</v>
      </c>
    </row>
    <row r="347" spans="1:5" s="80" customFormat="1" x14ac:dyDescent="0.2">
      <c r="A347" s="76" t="s">
        <v>2658</v>
      </c>
      <c r="B347" s="77" t="s">
        <v>2659</v>
      </c>
      <c r="C347" s="78" t="s">
        <v>2119</v>
      </c>
      <c r="D347" s="79">
        <v>40452</v>
      </c>
    </row>
    <row r="348" spans="1:5" s="80" customFormat="1" x14ac:dyDescent="0.2">
      <c r="A348" s="76" t="s">
        <v>2660</v>
      </c>
      <c r="B348" s="77" t="s">
        <v>2661</v>
      </c>
      <c r="C348" s="78" t="s">
        <v>2119</v>
      </c>
      <c r="D348" s="79">
        <v>40296</v>
      </c>
    </row>
    <row r="349" spans="1:5" s="80" customFormat="1" x14ac:dyDescent="0.2">
      <c r="A349" s="76" t="s">
        <v>4446</v>
      </c>
      <c r="B349" s="77" t="s">
        <v>4447</v>
      </c>
      <c r="C349" s="78" t="s">
        <v>2119</v>
      </c>
      <c r="D349" s="79">
        <v>42053</v>
      </c>
    </row>
    <row r="350" spans="1:5" s="80" customFormat="1" x14ac:dyDescent="0.2">
      <c r="A350" s="76" t="s">
        <v>2662</v>
      </c>
      <c r="B350" s="77" t="s">
        <v>2663</v>
      </c>
      <c r="C350" s="78" t="s">
        <v>2119</v>
      </c>
      <c r="D350" s="79">
        <v>41704</v>
      </c>
    </row>
    <row r="351" spans="1:5" s="80" customFormat="1" x14ac:dyDescent="0.2">
      <c r="A351" s="39" t="s">
        <v>2664</v>
      </c>
      <c r="B351" s="42" t="s">
        <v>2665</v>
      </c>
      <c r="C351" s="40" t="s">
        <v>2119</v>
      </c>
      <c r="D351" s="112">
        <v>40296</v>
      </c>
      <c r="E351" s="38"/>
    </row>
    <row r="352" spans="1:5" s="80" customFormat="1" x14ac:dyDescent="0.2">
      <c r="A352" s="76" t="s">
        <v>2666</v>
      </c>
      <c r="B352" s="77" t="s">
        <v>2667</v>
      </c>
      <c r="C352" s="78" t="s">
        <v>2119</v>
      </c>
      <c r="D352" s="79">
        <v>40381</v>
      </c>
    </row>
    <row r="353" spans="1:4" s="80" customFormat="1" x14ac:dyDescent="0.2">
      <c r="A353" s="76" t="s">
        <v>2668</v>
      </c>
      <c r="B353" s="77" t="s">
        <v>2669</v>
      </c>
      <c r="C353" s="78" t="s">
        <v>2119</v>
      </c>
      <c r="D353" s="79">
        <v>41149</v>
      </c>
    </row>
    <row r="354" spans="1:4" s="80" customFormat="1" x14ac:dyDescent="0.2">
      <c r="A354" s="76" t="s">
        <v>2670</v>
      </c>
      <c r="B354" s="77" t="s">
        <v>2671</v>
      </c>
      <c r="C354" s="78" t="s">
        <v>2119</v>
      </c>
      <c r="D354" s="79">
        <v>41704</v>
      </c>
    </row>
    <row r="355" spans="1:4" s="80" customFormat="1" x14ac:dyDescent="0.2">
      <c r="A355" s="76" t="s">
        <v>2672</v>
      </c>
      <c r="B355" s="77" t="s">
        <v>2673</v>
      </c>
      <c r="C355" s="78" t="s">
        <v>2119</v>
      </c>
      <c r="D355" s="79">
        <v>40451</v>
      </c>
    </row>
    <row r="356" spans="1:4" s="80" customFormat="1" x14ac:dyDescent="0.2">
      <c r="A356" s="76" t="s">
        <v>2674</v>
      </c>
      <c r="B356" s="77" t="s">
        <v>2675</v>
      </c>
      <c r="C356" s="78" t="s">
        <v>2119</v>
      </c>
      <c r="D356" s="79">
        <v>41845</v>
      </c>
    </row>
    <row r="357" spans="1:4" s="80" customFormat="1" x14ac:dyDescent="0.2">
      <c r="A357" s="76" t="s">
        <v>2676</v>
      </c>
      <c r="B357" s="77" t="s">
        <v>2677</v>
      </c>
      <c r="C357" s="78" t="s">
        <v>2119</v>
      </c>
      <c r="D357" s="79">
        <v>40309</v>
      </c>
    </row>
    <row r="358" spans="1:4" s="80" customFormat="1" x14ac:dyDescent="0.2">
      <c r="A358" s="76" t="s">
        <v>2678</v>
      </c>
      <c r="B358" s="77" t="s">
        <v>2679</v>
      </c>
      <c r="C358" s="78" t="s">
        <v>2119</v>
      </c>
      <c r="D358" s="79">
        <v>40982</v>
      </c>
    </row>
    <row r="359" spans="1:4" s="80" customFormat="1" x14ac:dyDescent="0.2">
      <c r="A359" s="76" t="s">
        <v>2680</v>
      </c>
      <c r="B359" s="77" t="s">
        <v>2681</v>
      </c>
      <c r="C359" s="78"/>
      <c r="D359" s="79"/>
    </row>
    <row r="360" spans="1:4" s="80" customFormat="1" ht="25.5" x14ac:dyDescent="0.2">
      <c r="A360" s="76" t="s">
        <v>2682</v>
      </c>
      <c r="B360" s="77" t="s">
        <v>2683</v>
      </c>
      <c r="C360" s="78" t="s">
        <v>2119</v>
      </c>
      <c r="D360" s="79">
        <v>41626</v>
      </c>
    </row>
    <row r="361" spans="1:4" s="80" customFormat="1" x14ac:dyDescent="0.2">
      <c r="A361" s="76" t="s">
        <v>2684</v>
      </c>
      <c r="B361" s="77" t="s">
        <v>2685</v>
      </c>
      <c r="C361" s="78" t="s">
        <v>2119</v>
      </c>
      <c r="D361" s="79">
        <v>41318</v>
      </c>
    </row>
    <row r="362" spans="1:4" s="80" customFormat="1" x14ac:dyDescent="0.2">
      <c r="A362" s="76" t="s">
        <v>2686</v>
      </c>
      <c r="B362" s="77" t="s">
        <v>2687</v>
      </c>
      <c r="C362" s="78" t="s">
        <v>2119</v>
      </c>
      <c r="D362" s="79">
        <v>40879</v>
      </c>
    </row>
    <row r="363" spans="1:4" s="80" customFormat="1" x14ac:dyDescent="0.2">
      <c r="A363" s="76" t="s">
        <v>2688</v>
      </c>
      <c r="B363" s="77" t="s">
        <v>2689</v>
      </c>
      <c r="C363" s="78" t="s">
        <v>2119</v>
      </c>
      <c r="D363" s="79">
        <v>40290</v>
      </c>
    </row>
    <row r="364" spans="1:4" s="80" customFormat="1" x14ac:dyDescent="0.2">
      <c r="A364" s="76" t="s">
        <v>2690</v>
      </c>
      <c r="B364" s="77" t="s">
        <v>2691</v>
      </c>
      <c r="C364" s="78" t="s">
        <v>2119</v>
      </c>
      <c r="D364" s="79">
        <v>41330</v>
      </c>
    </row>
    <row r="365" spans="1:4" s="80" customFormat="1" x14ac:dyDescent="0.2">
      <c r="A365" s="76" t="s">
        <v>4736</v>
      </c>
      <c r="B365" s="77" t="s">
        <v>4779</v>
      </c>
      <c r="C365" s="78" t="s">
        <v>2119</v>
      </c>
      <c r="D365" s="79">
        <v>42397</v>
      </c>
    </row>
    <row r="366" spans="1:4" s="80" customFormat="1" x14ac:dyDescent="0.2">
      <c r="A366" s="76" t="s">
        <v>2692</v>
      </c>
      <c r="B366" s="77" t="s">
        <v>2693</v>
      </c>
      <c r="C366" s="78" t="s">
        <v>2119</v>
      </c>
      <c r="D366" s="79">
        <v>40329</v>
      </c>
    </row>
    <row r="367" spans="1:4" s="80" customFormat="1" x14ac:dyDescent="0.2">
      <c r="A367" s="76" t="s">
        <v>2694</v>
      </c>
      <c r="B367" s="77" t="s">
        <v>2695</v>
      </c>
      <c r="C367" s="78" t="s">
        <v>2119</v>
      </c>
      <c r="D367" s="79">
        <v>40350</v>
      </c>
    </row>
    <row r="368" spans="1:4" s="80" customFormat="1" x14ac:dyDescent="0.2">
      <c r="A368" s="76" t="s">
        <v>2696</v>
      </c>
      <c r="B368" s="77" t="s">
        <v>2697</v>
      </c>
      <c r="C368" s="78" t="s">
        <v>2119</v>
      </c>
      <c r="D368" s="79">
        <v>41330</v>
      </c>
    </row>
    <row r="369" spans="1:5" s="80" customFormat="1" x14ac:dyDescent="0.2">
      <c r="A369" s="76" t="s">
        <v>2698</v>
      </c>
      <c r="B369" s="77" t="s">
        <v>2699</v>
      </c>
      <c r="C369" s="78" t="s">
        <v>2119</v>
      </c>
      <c r="D369" s="79">
        <v>41479</v>
      </c>
    </row>
    <row r="370" spans="1:5" s="80" customFormat="1" x14ac:dyDescent="0.2">
      <c r="A370" s="76" t="s">
        <v>2700</v>
      </c>
      <c r="B370" s="77" t="s">
        <v>2701</v>
      </c>
      <c r="C370" s="78" t="s">
        <v>2119</v>
      </c>
      <c r="D370" s="79">
        <v>40745</v>
      </c>
    </row>
    <row r="371" spans="1:5" s="80" customFormat="1" x14ac:dyDescent="0.2">
      <c r="A371" s="76" t="s">
        <v>4448</v>
      </c>
      <c r="B371" s="77" t="s">
        <v>4449</v>
      </c>
      <c r="C371" s="78" t="s">
        <v>2119</v>
      </c>
      <c r="D371" s="79">
        <v>42053</v>
      </c>
    </row>
    <row r="372" spans="1:5" s="80" customFormat="1" x14ac:dyDescent="0.2">
      <c r="A372" s="76" t="s">
        <v>4780</v>
      </c>
      <c r="B372" s="77" t="s">
        <v>4781</v>
      </c>
      <c r="C372" s="78" t="s">
        <v>2119</v>
      </c>
      <c r="D372" s="79">
        <v>42319</v>
      </c>
    </row>
    <row r="373" spans="1:5" s="80" customFormat="1" x14ac:dyDescent="0.2">
      <c r="A373" s="76" t="s">
        <v>2702</v>
      </c>
      <c r="B373" s="77" t="s">
        <v>2703</v>
      </c>
      <c r="C373" s="78" t="s">
        <v>2119</v>
      </c>
      <c r="D373" s="79">
        <v>41099</v>
      </c>
    </row>
    <row r="374" spans="1:5" s="80" customFormat="1" x14ac:dyDescent="0.2">
      <c r="A374" s="76" t="s">
        <v>2704</v>
      </c>
      <c r="B374" s="77" t="s">
        <v>2705</v>
      </c>
      <c r="C374" s="78" t="s">
        <v>2119</v>
      </c>
      <c r="D374" s="79">
        <v>40595</v>
      </c>
    </row>
    <row r="375" spans="1:5" s="80" customFormat="1" x14ac:dyDescent="0.2">
      <c r="A375" s="39" t="s">
        <v>2706</v>
      </c>
      <c r="B375" s="42" t="s">
        <v>2707</v>
      </c>
      <c r="C375" s="40" t="s">
        <v>2119</v>
      </c>
      <c r="D375" s="112">
        <v>40982</v>
      </c>
      <c r="E375" s="38"/>
    </row>
    <row r="376" spans="1:5" s="80" customFormat="1" x14ac:dyDescent="0.2">
      <c r="A376" s="76" t="s">
        <v>2708</v>
      </c>
      <c r="B376" s="77" t="s">
        <v>2709</v>
      </c>
      <c r="C376" s="78" t="s">
        <v>2119</v>
      </c>
      <c r="D376" s="79">
        <v>41704</v>
      </c>
    </row>
    <row r="377" spans="1:5" s="80" customFormat="1" x14ac:dyDescent="0.2">
      <c r="A377" s="76" t="s">
        <v>2710</v>
      </c>
      <c r="B377" s="77" t="s">
        <v>2711</v>
      </c>
      <c r="C377" s="78" t="s">
        <v>2119</v>
      </c>
      <c r="D377" s="79">
        <v>41200</v>
      </c>
      <c r="E377" s="75"/>
    </row>
    <row r="378" spans="1:5" s="80" customFormat="1" x14ac:dyDescent="0.2">
      <c r="A378" s="76" t="s">
        <v>2712</v>
      </c>
      <c r="B378" s="77" t="s">
        <v>2713</v>
      </c>
      <c r="C378" s="78" t="s">
        <v>2119</v>
      </c>
      <c r="D378" s="79">
        <v>40898</v>
      </c>
    </row>
    <row r="379" spans="1:5" s="80" customFormat="1" x14ac:dyDescent="0.2">
      <c r="A379" s="76" t="s">
        <v>2714</v>
      </c>
      <c r="B379" s="77" t="s">
        <v>2715</v>
      </c>
      <c r="C379" s="78" t="s">
        <v>2119</v>
      </c>
      <c r="D379" s="79">
        <v>40898</v>
      </c>
    </row>
    <row r="380" spans="1:5" s="80" customFormat="1" x14ac:dyDescent="0.2">
      <c r="A380" s="76" t="s">
        <v>2716</v>
      </c>
      <c r="B380" s="77" t="s">
        <v>2717</v>
      </c>
      <c r="C380" s="78" t="s">
        <v>2119</v>
      </c>
      <c r="D380" s="79">
        <v>40835</v>
      </c>
    </row>
    <row r="381" spans="1:5" s="80" customFormat="1" x14ac:dyDescent="0.2">
      <c r="A381" s="76" t="s">
        <v>2718</v>
      </c>
      <c r="B381" s="77" t="s">
        <v>2719</v>
      </c>
      <c r="C381" s="78" t="s">
        <v>2119</v>
      </c>
      <c r="D381" s="79">
        <v>41704</v>
      </c>
      <c r="E381" s="75"/>
    </row>
    <row r="382" spans="1:5" s="80" customFormat="1" x14ac:dyDescent="0.2">
      <c r="A382" s="76" t="s">
        <v>2720</v>
      </c>
      <c r="B382" s="77" t="s">
        <v>2721</v>
      </c>
      <c r="C382" s="78" t="s">
        <v>2119</v>
      </c>
      <c r="D382" s="79">
        <v>41142</v>
      </c>
    </row>
    <row r="383" spans="1:5" s="80" customFormat="1" x14ac:dyDescent="0.2">
      <c r="A383" s="39" t="s">
        <v>2722</v>
      </c>
      <c r="B383" s="42" t="s">
        <v>2723</v>
      </c>
      <c r="C383" s="40" t="s">
        <v>2119</v>
      </c>
      <c r="D383" s="112">
        <v>41149</v>
      </c>
      <c r="E383" s="38"/>
    </row>
    <row r="384" spans="1:5" s="80" customFormat="1" x14ac:dyDescent="0.2">
      <c r="A384" s="76" t="s">
        <v>2724</v>
      </c>
      <c r="B384" s="77" t="s">
        <v>2725</v>
      </c>
      <c r="C384" s="78" t="s">
        <v>2119</v>
      </c>
      <c r="D384" s="79">
        <v>41704</v>
      </c>
    </row>
    <row r="385" spans="1:4" s="80" customFormat="1" x14ac:dyDescent="0.2">
      <c r="A385" s="76" t="s">
        <v>2726</v>
      </c>
      <c r="B385" s="77" t="s">
        <v>2727</v>
      </c>
      <c r="C385" s="78" t="s">
        <v>2119</v>
      </c>
      <c r="D385" s="79">
        <v>41704</v>
      </c>
    </row>
    <row r="386" spans="1:4" s="80" customFormat="1" x14ac:dyDescent="0.2">
      <c r="A386" s="76" t="s">
        <v>2728</v>
      </c>
      <c r="B386" s="77" t="s">
        <v>2729</v>
      </c>
      <c r="C386" s="78" t="s">
        <v>2119</v>
      </c>
      <c r="D386" s="79">
        <v>41704</v>
      </c>
    </row>
    <row r="387" spans="1:4" s="80" customFormat="1" x14ac:dyDescent="0.2">
      <c r="A387" s="76" t="s">
        <v>2730</v>
      </c>
      <c r="B387" s="77" t="s">
        <v>2731</v>
      </c>
      <c r="C387" s="78" t="s">
        <v>2119</v>
      </c>
      <c r="D387" s="79">
        <v>40301</v>
      </c>
    </row>
    <row r="388" spans="1:4" s="80" customFormat="1" x14ac:dyDescent="0.2">
      <c r="A388" s="76" t="s">
        <v>2732</v>
      </c>
      <c r="B388" s="77" t="s">
        <v>2733</v>
      </c>
      <c r="C388" s="78" t="s">
        <v>2119</v>
      </c>
      <c r="D388" s="79">
        <v>40387</v>
      </c>
    </row>
    <row r="389" spans="1:4" s="80" customFormat="1" x14ac:dyDescent="0.2">
      <c r="A389" s="76" t="s">
        <v>2734</v>
      </c>
      <c r="B389" s="77" t="s">
        <v>2735</v>
      </c>
      <c r="C389" s="78" t="s">
        <v>2119</v>
      </c>
      <c r="D389" s="79">
        <v>41704</v>
      </c>
    </row>
    <row r="390" spans="1:4" s="80" customFormat="1" x14ac:dyDescent="0.2">
      <c r="A390" s="76" t="s">
        <v>2736</v>
      </c>
      <c r="B390" s="77" t="s">
        <v>2737</v>
      </c>
      <c r="C390" s="78" t="s">
        <v>2119</v>
      </c>
      <c r="D390" s="79">
        <v>41704</v>
      </c>
    </row>
    <row r="391" spans="1:4" s="80" customFormat="1" x14ac:dyDescent="0.2">
      <c r="A391" s="76" t="s">
        <v>2738</v>
      </c>
      <c r="B391" s="77" t="s">
        <v>2739</v>
      </c>
      <c r="C391" s="78" t="s">
        <v>2119</v>
      </c>
      <c r="D391" s="79">
        <v>41200</v>
      </c>
    </row>
    <row r="392" spans="1:4" s="80" customFormat="1" x14ac:dyDescent="0.2">
      <c r="A392" s="76" t="s">
        <v>2740</v>
      </c>
      <c r="B392" s="77" t="s">
        <v>2741</v>
      </c>
      <c r="C392" s="78" t="s">
        <v>2119</v>
      </c>
      <c r="D392" s="79">
        <v>40956</v>
      </c>
    </row>
    <row r="393" spans="1:4" s="80" customFormat="1" x14ac:dyDescent="0.2">
      <c r="A393" s="76" t="s">
        <v>2742</v>
      </c>
      <c r="B393" s="77" t="s">
        <v>2743</v>
      </c>
      <c r="C393" s="78"/>
      <c r="D393" s="79"/>
    </row>
    <row r="394" spans="1:4" s="80" customFormat="1" x14ac:dyDescent="0.2">
      <c r="A394" s="76" t="s">
        <v>4782</v>
      </c>
      <c r="B394" s="77" t="s">
        <v>4783</v>
      </c>
      <c r="C394" s="78" t="s">
        <v>2119</v>
      </c>
      <c r="D394" s="79">
        <v>42327</v>
      </c>
    </row>
    <row r="395" spans="1:4" s="80" customFormat="1" x14ac:dyDescent="0.2">
      <c r="A395" s="76" t="s">
        <v>4784</v>
      </c>
      <c r="B395" s="77" t="s">
        <v>4785</v>
      </c>
      <c r="C395" s="78" t="s">
        <v>2119</v>
      </c>
      <c r="D395" s="79">
        <v>42327</v>
      </c>
    </row>
    <row r="396" spans="1:4" s="80" customFormat="1" x14ac:dyDescent="0.2">
      <c r="A396" s="76" t="s">
        <v>2744</v>
      </c>
      <c r="B396" s="77" t="s">
        <v>2745</v>
      </c>
      <c r="C396" s="78" t="s">
        <v>2119</v>
      </c>
      <c r="D396" s="79">
        <v>40301</v>
      </c>
    </row>
    <row r="397" spans="1:4" s="80" customFormat="1" x14ac:dyDescent="0.2">
      <c r="A397" s="76" t="s">
        <v>2746</v>
      </c>
      <c r="B397" s="77" t="s">
        <v>2747</v>
      </c>
      <c r="C397" s="78" t="s">
        <v>2119</v>
      </c>
      <c r="D397" s="79">
        <v>41099</v>
      </c>
    </row>
    <row r="398" spans="1:4" s="80" customFormat="1" x14ac:dyDescent="0.2">
      <c r="A398" s="76" t="s">
        <v>4393</v>
      </c>
      <c r="B398" s="77" t="s">
        <v>4394</v>
      </c>
      <c r="C398" s="78" t="s">
        <v>2119</v>
      </c>
      <c r="D398" s="79">
        <v>42062</v>
      </c>
    </row>
    <row r="399" spans="1:4" s="80" customFormat="1" x14ac:dyDescent="0.2">
      <c r="A399" s="76" t="s">
        <v>2748</v>
      </c>
      <c r="B399" s="77" t="s">
        <v>2749</v>
      </c>
      <c r="C399" s="78" t="s">
        <v>2119</v>
      </c>
      <c r="D399" s="79">
        <v>41099</v>
      </c>
    </row>
    <row r="400" spans="1:4" s="80" customFormat="1" x14ac:dyDescent="0.2">
      <c r="A400" s="76" t="s">
        <v>2750</v>
      </c>
      <c r="B400" s="77" t="s">
        <v>2751</v>
      </c>
      <c r="C400" s="78" t="s">
        <v>2119</v>
      </c>
      <c r="D400" s="79">
        <v>41968</v>
      </c>
    </row>
    <row r="401" spans="1:5" s="80" customFormat="1" x14ac:dyDescent="0.2">
      <c r="A401" s="76" t="s">
        <v>2752</v>
      </c>
      <c r="B401" s="77" t="s">
        <v>2753</v>
      </c>
      <c r="C401" s="78" t="s">
        <v>2119</v>
      </c>
      <c r="D401" s="79">
        <v>41704</v>
      </c>
    </row>
    <row r="402" spans="1:5" s="80" customFormat="1" x14ac:dyDescent="0.2">
      <c r="A402" s="76" t="s">
        <v>2754</v>
      </c>
      <c r="B402" s="77" t="s">
        <v>2755</v>
      </c>
      <c r="C402" s="78" t="s">
        <v>2119</v>
      </c>
      <c r="D402" s="79">
        <v>40954</v>
      </c>
    </row>
    <row r="403" spans="1:5" s="80" customFormat="1" x14ac:dyDescent="0.2">
      <c r="A403" s="76" t="s">
        <v>2756</v>
      </c>
      <c r="B403" s="77" t="s">
        <v>2757</v>
      </c>
      <c r="C403" s="78" t="s">
        <v>2119</v>
      </c>
      <c r="D403" s="79">
        <v>41761</v>
      </c>
    </row>
    <row r="404" spans="1:5" s="80" customFormat="1" x14ac:dyDescent="0.2">
      <c r="A404" s="76" t="s">
        <v>2758</v>
      </c>
      <c r="B404" s="77" t="s">
        <v>2759</v>
      </c>
      <c r="C404" s="78" t="s">
        <v>2119</v>
      </c>
      <c r="D404" s="79">
        <v>41968</v>
      </c>
    </row>
    <row r="405" spans="1:5" s="80" customFormat="1" x14ac:dyDescent="0.2">
      <c r="A405" s="76" t="s">
        <v>2760</v>
      </c>
      <c r="B405" s="77" t="s">
        <v>2761</v>
      </c>
      <c r="C405" s="78" t="s">
        <v>2119</v>
      </c>
      <c r="D405" s="79">
        <v>40574</v>
      </c>
    </row>
    <row r="406" spans="1:5" s="80" customFormat="1" x14ac:dyDescent="0.2">
      <c r="A406" s="76" t="s">
        <v>4450</v>
      </c>
      <c r="B406" s="77" t="s">
        <v>4451</v>
      </c>
      <c r="C406" s="78" t="s">
        <v>2119</v>
      </c>
      <c r="D406" s="79">
        <v>42053</v>
      </c>
    </row>
    <row r="407" spans="1:5" s="80" customFormat="1" x14ac:dyDescent="0.2">
      <c r="A407" s="76" t="s">
        <v>2762</v>
      </c>
      <c r="B407" s="77" t="s">
        <v>2763</v>
      </c>
      <c r="C407" s="78" t="s">
        <v>2119</v>
      </c>
      <c r="D407" s="79">
        <v>41486</v>
      </c>
    </row>
    <row r="408" spans="1:5" s="80" customFormat="1" x14ac:dyDescent="0.2">
      <c r="A408" s="76" t="s">
        <v>4786</v>
      </c>
      <c r="B408" s="77" t="s">
        <v>4787</v>
      </c>
      <c r="C408" s="78" t="s">
        <v>2119</v>
      </c>
      <c r="D408" s="79">
        <v>42415</v>
      </c>
    </row>
    <row r="409" spans="1:5" s="80" customFormat="1" x14ac:dyDescent="0.2">
      <c r="A409" s="76" t="s">
        <v>2764</v>
      </c>
      <c r="B409" s="77" t="s">
        <v>2765</v>
      </c>
      <c r="C409" s="78"/>
      <c r="D409" s="79"/>
    </row>
    <row r="410" spans="1:5" s="80" customFormat="1" x14ac:dyDescent="0.2">
      <c r="A410" s="39" t="s">
        <v>2766</v>
      </c>
      <c r="B410" s="42" t="s">
        <v>2767</v>
      </c>
      <c r="C410" s="40" t="s">
        <v>2119</v>
      </c>
      <c r="D410" s="112">
        <v>41704</v>
      </c>
      <c r="E410" s="38"/>
    </row>
    <row r="411" spans="1:5" s="80" customFormat="1" x14ac:dyDescent="0.2">
      <c r="A411" s="76" t="s">
        <v>2768</v>
      </c>
      <c r="B411" s="77" t="s">
        <v>2769</v>
      </c>
      <c r="C411" s="78" t="s">
        <v>2119</v>
      </c>
      <c r="D411" s="79">
        <v>41704</v>
      </c>
    </row>
    <row r="412" spans="1:5" s="80" customFormat="1" x14ac:dyDescent="0.2">
      <c r="A412" s="76" t="s">
        <v>2770</v>
      </c>
      <c r="B412" s="77" t="s">
        <v>2771</v>
      </c>
      <c r="C412" s="78" t="s">
        <v>2119</v>
      </c>
      <c r="D412" s="79">
        <v>41704</v>
      </c>
    </row>
    <row r="413" spans="1:5" s="80" customFormat="1" x14ac:dyDescent="0.2">
      <c r="A413" s="76" t="s">
        <v>2772</v>
      </c>
      <c r="B413" s="77" t="s">
        <v>2773</v>
      </c>
      <c r="C413" s="78" t="s">
        <v>2119</v>
      </c>
      <c r="D413" s="79">
        <v>41704</v>
      </c>
    </row>
    <row r="414" spans="1:5" s="80" customFormat="1" x14ac:dyDescent="0.2">
      <c r="A414" s="76" t="s">
        <v>2774</v>
      </c>
      <c r="B414" s="77" t="s">
        <v>2775</v>
      </c>
      <c r="C414" s="78" t="s">
        <v>2119</v>
      </c>
      <c r="D414" s="79">
        <v>41704</v>
      </c>
    </row>
    <row r="415" spans="1:5" s="80" customFormat="1" x14ac:dyDescent="0.2">
      <c r="A415" s="76" t="s">
        <v>2776</v>
      </c>
      <c r="B415" s="77" t="s">
        <v>2777</v>
      </c>
      <c r="C415" s="78" t="s">
        <v>2119</v>
      </c>
      <c r="D415" s="79">
        <v>41704</v>
      </c>
    </row>
    <row r="416" spans="1:5" s="80" customFormat="1" x14ac:dyDescent="0.2">
      <c r="A416" s="76" t="s">
        <v>2778</v>
      </c>
      <c r="B416" s="77" t="s">
        <v>2779</v>
      </c>
      <c r="C416" s="78" t="s">
        <v>2119</v>
      </c>
      <c r="D416" s="79">
        <v>41704</v>
      </c>
    </row>
    <row r="417" spans="1:5" s="80" customFormat="1" x14ac:dyDescent="0.2">
      <c r="A417" s="76" t="s">
        <v>2780</v>
      </c>
      <c r="B417" s="77" t="s">
        <v>2781</v>
      </c>
      <c r="C417" s="78" t="s">
        <v>2119</v>
      </c>
      <c r="D417" s="79">
        <v>41704</v>
      </c>
    </row>
    <row r="418" spans="1:5" s="80" customFormat="1" x14ac:dyDescent="0.2">
      <c r="A418" s="76" t="s">
        <v>2782</v>
      </c>
      <c r="B418" s="77" t="s">
        <v>2783</v>
      </c>
      <c r="C418" s="78" t="s">
        <v>2119</v>
      </c>
      <c r="D418" s="79">
        <v>41704</v>
      </c>
    </row>
    <row r="419" spans="1:5" s="80" customFormat="1" x14ac:dyDescent="0.2">
      <c r="A419" s="76" t="s">
        <v>2784</v>
      </c>
      <c r="B419" s="77" t="s">
        <v>2785</v>
      </c>
      <c r="C419" s="78" t="s">
        <v>2119</v>
      </c>
      <c r="D419" s="79">
        <v>41704</v>
      </c>
    </row>
    <row r="420" spans="1:5" s="80" customFormat="1" x14ac:dyDescent="0.2">
      <c r="A420" s="76" t="s">
        <v>2786</v>
      </c>
      <c r="B420" s="77" t="s">
        <v>2787</v>
      </c>
      <c r="C420" s="78" t="s">
        <v>2119</v>
      </c>
      <c r="D420" s="79">
        <v>41704</v>
      </c>
    </row>
    <row r="421" spans="1:5" s="80" customFormat="1" x14ac:dyDescent="0.2">
      <c r="A421" s="76" t="s">
        <v>2788</v>
      </c>
      <c r="B421" s="77" t="s">
        <v>2789</v>
      </c>
      <c r="C421" s="78" t="s">
        <v>2119</v>
      </c>
      <c r="D421" s="79">
        <v>41704</v>
      </c>
    </row>
    <row r="422" spans="1:5" s="80" customFormat="1" x14ac:dyDescent="0.2">
      <c r="A422" s="76" t="s">
        <v>2790</v>
      </c>
      <c r="B422" s="77" t="s">
        <v>2791</v>
      </c>
      <c r="C422" s="78" t="s">
        <v>2119</v>
      </c>
      <c r="D422" s="79">
        <v>41704</v>
      </c>
    </row>
    <row r="423" spans="1:5" s="80" customFormat="1" x14ac:dyDescent="0.2">
      <c r="A423" s="76" t="s">
        <v>2792</v>
      </c>
      <c r="B423" s="77" t="s">
        <v>2793</v>
      </c>
      <c r="C423" s="78" t="s">
        <v>2119</v>
      </c>
      <c r="D423" s="79">
        <v>41704</v>
      </c>
    </row>
    <row r="424" spans="1:5" s="80" customFormat="1" x14ac:dyDescent="0.2">
      <c r="A424" s="76" t="s">
        <v>2794</v>
      </c>
      <c r="B424" s="77" t="s">
        <v>2795</v>
      </c>
      <c r="C424" s="78" t="s">
        <v>2119</v>
      </c>
      <c r="D424" s="79">
        <v>41704</v>
      </c>
    </row>
    <row r="425" spans="1:5" s="80" customFormat="1" x14ac:dyDescent="0.2">
      <c r="A425" s="76" t="s">
        <v>2796</v>
      </c>
      <c r="B425" s="77" t="s">
        <v>2797</v>
      </c>
      <c r="C425" s="78" t="s">
        <v>2119</v>
      </c>
      <c r="D425" s="79">
        <v>41704</v>
      </c>
    </row>
    <row r="426" spans="1:5" s="80" customFormat="1" x14ac:dyDescent="0.2">
      <c r="A426" s="76" t="s">
        <v>2798</v>
      </c>
      <c r="B426" s="77" t="s">
        <v>2799</v>
      </c>
      <c r="C426" s="78" t="s">
        <v>2119</v>
      </c>
      <c r="D426" s="79">
        <v>41704</v>
      </c>
    </row>
    <row r="427" spans="1:5" s="80" customFormat="1" x14ac:dyDescent="0.2">
      <c r="A427" s="76" t="s">
        <v>2800</v>
      </c>
      <c r="B427" s="77" t="s">
        <v>2801</v>
      </c>
      <c r="C427" s="78" t="s">
        <v>2119</v>
      </c>
      <c r="D427" s="79">
        <v>41704</v>
      </c>
    </row>
    <row r="428" spans="1:5" s="80" customFormat="1" x14ac:dyDescent="0.2">
      <c r="A428" s="76" t="s">
        <v>2802</v>
      </c>
      <c r="B428" s="77" t="s">
        <v>2803</v>
      </c>
      <c r="C428" s="78" t="s">
        <v>2119</v>
      </c>
      <c r="D428" s="79">
        <v>41704</v>
      </c>
    </row>
    <row r="429" spans="1:5" s="80" customFormat="1" x14ac:dyDescent="0.2">
      <c r="A429" s="76" t="s">
        <v>2804</v>
      </c>
      <c r="B429" s="77" t="s">
        <v>2805</v>
      </c>
      <c r="C429" s="78" t="s">
        <v>2119</v>
      </c>
      <c r="D429" s="79">
        <v>41704</v>
      </c>
    </row>
    <row r="430" spans="1:5" s="80" customFormat="1" x14ac:dyDescent="0.2">
      <c r="A430" s="76" t="s">
        <v>2806</v>
      </c>
      <c r="B430" s="77" t="s">
        <v>2807</v>
      </c>
      <c r="C430" s="78" t="s">
        <v>2119</v>
      </c>
      <c r="D430" s="79">
        <v>41704</v>
      </c>
    </row>
    <row r="431" spans="1:5" s="80" customFormat="1" x14ac:dyDescent="0.2">
      <c r="A431" s="39" t="s">
        <v>2808</v>
      </c>
      <c r="B431" s="42" t="s">
        <v>2809</v>
      </c>
      <c r="C431" s="40" t="s">
        <v>2119</v>
      </c>
      <c r="D431" s="112">
        <v>41704</v>
      </c>
      <c r="E431" s="38"/>
    </row>
    <row r="432" spans="1:5" s="80" customFormat="1" x14ac:dyDescent="0.2">
      <c r="A432" s="76" t="s">
        <v>2810</v>
      </c>
      <c r="B432" s="77" t="s">
        <v>2811</v>
      </c>
      <c r="C432" s="78" t="s">
        <v>2119</v>
      </c>
      <c r="D432" s="79">
        <v>41704</v>
      </c>
    </row>
    <row r="433" spans="1:5" s="80" customFormat="1" x14ac:dyDescent="0.2">
      <c r="A433" s="76" t="s">
        <v>2812</v>
      </c>
      <c r="B433" s="77" t="s">
        <v>2813</v>
      </c>
      <c r="C433" s="78" t="s">
        <v>2119</v>
      </c>
      <c r="D433" s="79">
        <v>41704</v>
      </c>
    </row>
    <row r="434" spans="1:5" s="80" customFormat="1" x14ac:dyDescent="0.2">
      <c r="A434" s="76" t="s">
        <v>4375</v>
      </c>
      <c r="B434" s="77" t="s">
        <v>4376</v>
      </c>
      <c r="C434" s="78" t="s">
        <v>2119</v>
      </c>
      <c r="D434" s="79">
        <v>42319</v>
      </c>
    </row>
    <row r="435" spans="1:5" s="80" customFormat="1" x14ac:dyDescent="0.2">
      <c r="A435" s="76" t="s">
        <v>2814</v>
      </c>
      <c r="B435" s="77" t="s">
        <v>2815</v>
      </c>
      <c r="C435" s="78" t="s">
        <v>2119</v>
      </c>
      <c r="D435" s="79">
        <v>41704</v>
      </c>
    </row>
    <row r="436" spans="1:5" s="80" customFormat="1" x14ac:dyDescent="0.2">
      <c r="A436" s="76" t="s">
        <v>2816</v>
      </c>
      <c r="B436" s="77" t="s">
        <v>2817</v>
      </c>
      <c r="C436" s="78" t="s">
        <v>2119</v>
      </c>
      <c r="D436" s="79">
        <v>41704</v>
      </c>
    </row>
    <row r="437" spans="1:5" s="80" customFormat="1" x14ac:dyDescent="0.2">
      <c r="A437" s="76" t="s">
        <v>2818</v>
      </c>
      <c r="B437" s="77" t="s">
        <v>2819</v>
      </c>
      <c r="C437" s="78" t="s">
        <v>2119</v>
      </c>
      <c r="D437" s="79">
        <v>40301</v>
      </c>
    </row>
    <row r="438" spans="1:5" s="80" customFormat="1" x14ac:dyDescent="0.2">
      <c r="A438" s="76" t="s">
        <v>2820</v>
      </c>
      <c r="B438" s="77" t="s">
        <v>2821</v>
      </c>
      <c r="C438" s="78" t="s">
        <v>2119</v>
      </c>
      <c r="D438" s="79">
        <v>41704</v>
      </c>
    </row>
    <row r="439" spans="1:5" s="80" customFormat="1" x14ac:dyDescent="0.2">
      <c r="A439" s="76" t="s">
        <v>2822</v>
      </c>
      <c r="B439" s="77" t="s">
        <v>2823</v>
      </c>
      <c r="C439" s="78" t="s">
        <v>2119</v>
      </c>
      <c r="D439" s="79">
        <v>41704</v>
      </c>
    </row>
    <row r="440" spans="1:5" s="80" customFormat="1" x14ac:dyDescent="0.2">
      <c r="A440" s="76" t="s">
        <v>2824</v>
      </c>
      <c r="B440" s="77" t="s">
        <v>2825</v>
      </c>
      <c r="C440" s="78" t="s">
        <v>2119</v>
      </c>
      <c r="D440" s="79">
        <v>41704</v>
      </c>
    </row>
    <row r="441" spans="1:5" s="80" customFormat="1" x14ac:dyDescent="0.2">
      <c r="A441" s="76" t="s">
        <v>2826</v>
      </c>
      <c r="B441" s="77" t="s">
        <v>2827</v>
      </c>
      <c r="C441" s="78" t="s">
        <v>2119</v>
      </c>
      <c r="D441" s="79">
        <v>41704</v>
      </c>
    </row>
    <row r="442" spans="1:5" s="80" customFormat="1" x14ac:dyDescent="0.2">
      <c r="A442" s="76" t="s">
        <v>2828</v>
      </c>
      <c r="B442" s="77" t="s">
        <v>2829</v>
      </c>
      <c r="C442" s="78" t="s">
        <v>2119</v>
      </c>
      <c r="D442" s="79">
        <v>41704</v>
      </c>
    </row>
    <row r="443" spans="1:5" s="80" customFormat="1" x14ac:dyDescent="0.2">
      <c r="A443" s="76" t="s">
        <v>2830</v>
      </c>
      <c r="B443" s="77" t="s">
        <v>2831</v>
      </c>
      <c r="C443" s="78" t="s">
        <v>2119</v>
      </c>
      <c r="D443" s="79">
        <v>41704</v>
      </c>
    </row>
    <row r="444" spans="1:5" s="80" customFormat="1" x14ac:dyDescent="0.2">
      <c r="A444" s="76" t="s">
        <v>2832</v>
      </c>
      <c r="B444" s="77" t="s">
        <v>2833</v>
      </c>
      <c r="C444" s="78" t="s">
        <v>2119</v>
      </c>
      <c r="D444" s="79">
        <v>41704</v>
      </c>
    </row>
    <row r="445" spans="1:5" s="80" customFormat="1" x14ac:dyDescent="0.2">
      <c r="A445" s="39" t="s">
        <v>2834</v>
      </c>
      <c r="B445" s="42" t="s">
        <v>2835</v>
      </c>
      <c r="C445" s="40" t="s">
        <v>2119</v>
      </c>
      <c r="D445" s="112">
        <v>41704</v>
      </c>
      <c r="E445" s="38"/>
    </row>
    <row r="446" spans="1:5" s="80" customFormat="1" x14ac:dyDescent="0.2">
      <c r="A446" s="76" t="s">
        <v>2836</v>
      </c>
      <c r="B446" s="77" t="s">
        <v>2837</v>
      </c>
      <c r="C446" s="78" t="s">
        <v>2119</v>
      </c>
      <c r="D446" s="79">
        <v>41704</v>
      </c>
    </row>
    <row r="447" spans="1:5" s="80" customFormat="1" x14ac:dyDescent="0.2">
      <c r="A447" s="76" t="s">
        <v>2838</v>
      </c>
      <c r="B447" s="77" t="s">
        <v>2839</v>
      </c>
      <c r="C447" s="78" t="s">
        <v>2119</v>
      </c>
      <c r="D447" s="79">
        <v>41704</v>
      </c>
    </row>
    <row r="448" spans="1:5" s="80" customFormat="1" x14ac:dyDescent="0.2">
      <c r="A448" s="76" t="s">
        <v>2840</v>
      </c>
      <c r="B448" s="77" t="s">
        <v>2841</v>
      </c>
      <c r="C448" s="78" t="s">
        <v>2119</v>
      </c>
      <c r="D448" s="79">
        <v>41704</v>
      </c>
    </row>
    <row r="449" spans="1:5" s="80" customFormat="1" x14ac:dyDescent="0.2">
      <c r="A449" s="39" t="s">
        <v>2842</v>
      </c>
      <c r="B449" s="42" t="s">
        <v>2843</v>
      </c>
      <c r="C449" s="40" t="s">
        <v>2119</v>
      </c>
      <c r="D449" s="112">
        <v>41704</v>
      </c>
      <c r="E449" s="38"/>
    </row>
    <row r="450" spans="1:5" s="80" customFormat="1" x14ac:dyDescent="0.2">
      <c r="A450" s="76" t="s">
        <v>2844</v>
      </c>
      <c r="B450" s="77" t="s">
        <v>2845</v>
      </c>
      <c r="C450" s="78" t="s">
        <v>2119</v>
      </c>
      <c r="D450" s="79">
        <v>40375</v>
      </c>
    </row>
    <row r="451" spans="1:5" s="80" customFormat="1" x14ac:dyDescent="0.2">
      <c r="A451" s="76" t="s">
        <v>2846</v>
      </c>
      <c r="B451" s="77" t="s">
        <v>2847</v>
      </c>
      <c r="C451" s="78" t="s">
        <v>2119</v>
      </c>
      <c r="D451" s="79">
        <v>41704</v>
      </c>
    </row>
    <row r="452" spans="1:5" s="80" customFormat="1" x14ac:dyDescent="0.2">
      <c r="A452" s="76" t="s">
        <v>2848</v>
      </c>
      <c r="B452" s="77" t="s">
        <v>2849</v>
      </c>
      <c r="C452" s="78" t="s">
        <v>2119</v>
      </c>
      <c r="D452" s="79">
        <v>41704</v>
      </c>
    </row>
    <row r="453" spans="1:5" s="80" customFormat="1" x14ac:dyDescent="0.2">
      <c r="A453" s="76" t="s">
        <v>2850</v>
      </c>
      <c r="B453" s="77" t="s">
        <v>2851</v>
      </c>
      <c r="C453" s="78" t="s">
        <v>2119</v>
      </c>
      <c r="D453" s="79">
        <v>41704</v>
      </c>
    </row>
    <row r="454" spans="1:5" s="80" customFormat="1" x14ac:dyDescent="0.2">
      <c r="A454" s="76" t="s">
        <v>2852</v>
      </c>
      <c r="B454" s="77" t="s">
        <v>2853</v>
      </c>
      <c r="C454" s="78" t="s">
        <v>2119</v>
      </c>
      <c r="D454" s="79">
        <v>41704</v>
      </c>
    </row>
    <row r="455" spans="1:5" s="80" customFormat="1" x14ac:dyDescent="0.2">
      <c r="A455" s="76" t="s">
        <v>4452</v>
      </c>
      <c r="B455" s="77" t="s">
        <v>4453</v>
      </c>
      <c r="C455" s="78" t="s">
        <v>2119</v>
      </c>
      <c r="D455" s="79">
        <v>42053</v>
      </c>
    </row>
    <row r="456" spans="1:5" s="80" customFormat="1" x14ac:dyDescent="0.2">
      <c r="A456" s="76" t="s">
        <v>2854</v>
      </c>
      <c r="B456" s="77" t="s">
        <v>2855</v>
      </c>
      <c r="C456" s="78" t="s">
        <v>2119</v>
      </c>
      <c r="D456" s="79">
        <v>40869</v>
      </c>
    </row>
    <row r="457" spans="1:5" s="80" customFormat="1" x14ac:dyDescent="0.2">
      <c r="A457" s="76" t="s">
        <v>2856</v>
      </c>
      <c r="B457" s="77" t="s">
        <v>2857</v>
      </c>
      <c r="C457" s="78" t="s">
        <v>2119</v>
      </c>
      <c r="D457" s="79">
        <v>41607</v>
      </c>
    </row>
    <row r="458" spans="1:5" s="80" customFormat="1" x14ac:dyDescent="0.2">
      <c r="A458" s="76" t="s">
        <v>2858</v>
      </c>
      <c r="B458" s="77" t="s">
        <v>2859</v>
      </c>
      <c r="C458" s="78" t="s">
        <v>2119</v>
      </c>
      <c r="D458" s="79">
        <v>41607</v>
      </c>
    </row>
    <row r="459" spans="1:5" s="80" customFormat="1" x14ac:dyDescent="0.2">
      <c r="A459" s="76" t="s">
        <v>2860</v>
      </c>
      <c r="B459" s="77" t="s">
        <v>2861</v>
      </c>
      <c r="C459" s="78" t="s">
        <v>2119</v>
      </c>
      <c r="D459" s="79">
        <v>41607</v>
      </c>
    </row>
    <row r="460" spans="1:5" s="80" customFormat="1" x14ac:dyDescent="0.2">
      <c r="A460" s="76" t="s">
        <v>2862</v>
      </c>
      <c r="B460" s="77" t="s">
        <v>2863</v>
      </c>
      <c r="C460" s="78"/>
      <c r="D460" s="79"/>
    </row>
    <row r="461" spans="1:5" s="80" customFormat="1" x14ac:dyDescent="0.2">
      <c r="A461" s="76" t="s">
        <v>2864</v>
      </c>
      <c r="B461" s="77" t="s">
        <v>2865</v>
      </c>
      <c r="C461" s="78" t="s">
        <v>2119</v>
      </c>
      <c r="D461" s="79">
        <v>40767</v>
      </c>
    </row>
    <row r="462" spans="1:5" s="80" customFormat="1" x14ac:dyDescent="0.2">
      <c r="A462" s="76" t="s">
        <v>2866</v>
      </c>
      <c r="B462" s="77" t="s">
        <v>2867</v>
      </c>
      <c r="C462" s="78" t="s">
        <v>2119</v>
      </c>
      <c r="D462" s="79">
        <v>40296</v>
      </c>
    </row>
    <row r="463" spans="1:5" s="80" customFormat="1" x14ac:dyDescent="0.2">
      <c r="A463" s="39" t="s">
        <v>4863</v>
      </c>
      <c r="B463" s="50" t="s">
        <v>4864</v>
      </c>
      <c r="C463" s="40" t="s">
        <v>2119</v>
      </c>
      <c r="D463" s="112">
        <v>42451</v>
      </c>
      <c r="E463" s="41"/>
    </row>
    <row r="464" spans="1:5" s="41" customFormat="1" x14ac:dyDescent="0.2">
      <c r="A464" s="39" t="s">
        <v>4861</v>
      </c>
      <c r="B464" s="50" t="s">
        <v>4862</v>
      </c>
      <c r="C464" s="40" t="s">
        <v>2119</v>
      </c>
      <c r="D464" s="112">
        <v>42451</v>
      </c>
    </row>
    <row r="465" spans="1:5" s="41" customFormat="1" x14ac:dyDescent="0.2">
      <c r="A465" s="39" t="s">
        <v>4865</v>
      </c>
      <c r="B465" s="50" t="s">
        <v>4866</v>
      </c>
      <c r="C465" s="40" t="s">
        <v>2119</v>
      </c>
      <c r="D465" s="112">
        <v>42451</v>
      </c>
    </row>
    <row r="466" spans="1:5" s="41" customFormat="1" x14ac:dyDescent="0.2">
      <c r="A466" s="76" t="s">
        <v>2868</v>
      </c>
      <c r="B466" s="77" t="s">
        <v>2869</v>
      </c>
      <c r="C466" s="78"/>
      <c r="D466" s="79"/>
      <c r="E466" s="80"/>
    </row>
    <row r="467" spans="1:5" s="80" customFormat="1" x14ac:dyDescent="0.2">
      <c r="A467" s="76" t="s">
        <v>2870</v>
      </c>
      <c r="B467" s="77" t="s">
        <v>2871</v>
      </c>
      <c r="C467" s="78"/>
      <c r="D467" s="79"/>
    </row>
    <row r="468" spans="1:5" s="80" customFormat="1" x14ac:dyDescent="0.2">
      <c r="A468" s="39" t="s">
        <v>5081</v>
      </c>
      <c r="B468" s="50" t="s">
        <v>5082</v>
      </c>
      <c r="C468" s="40" t="s">
        <v>2119</v>
      </c>
      <c r="D468" s="112">
        <v>42795</v>
      </c>
      <c r="E468" s="41"/>
    </row>
    <row r="469" spans="1:5" s="80" customFormat="1" x14ac:dyDescent="0.2">
      <c r="A469" s="76" t="s">
        <v>2872</v>
      </c>
      <c r="B469" s="77" t="s">
        <v>2873</v>
      </c>
      <c r="C469" s="78" t="s">
        <v>2119</v>
      </c>
      <c r="D469" s="79">
        <v>40296</v>
      </c>
    </row>
    <row r="470" spans="1:5" s="80" customFormat="1" x14ac:dyDescent="0.2">
      <c r="A470" s="76" t="s">
        <v>2874</v>
      </c>
      <c r="B470" s="77" t="s">
        <v>2875</v>
      </c>
      <c r="C470" s="78"/>
      <c r="D470" s="79"/>
      <c r="E470" s="75"/>
    </row>
    <row r="471" spans="1:5" s="80" customFormat="1" x14ac:dyDescent="0.2">
      <c r="A471" s="76" t="s">
        <v>2876</v>
      </c>
      <c r="B471" s="77" t="s">
        <v>2877</v>
      </c>
      <c r="C471" s="78" t="s">
        <v>2119</v>
      </c>
      <c r="D471" s="79">
        <v>40767</v>
      </c>
    </row>
    <row r="472" spans="1:5" s="80" customFormat="1" x14ac:dyDescent="0.2">
      <c r="A472" s="76" t="s">
        <v>2878</v>
      </c>
      <c r="B472" s="77" t="s">
        <v>2879</v>
      </c>
      <c r="C472" s="78" t="s">
        <v>2119</v>
      </c>
      <c r="D472" s="79">
        <v>40872</v>
      </c>
    </row>
    <row r="473" spans="1:5" s="80" customFormat="1" x14ac:dyDescent="0.2">
      <c r="A473" s="76" t="s">
        <v>4454</v>
      </c>
      <c r="B473" s="77" t="s">
        <v>4455</v>
      </c>
      <c r="C473" s="78" t="s">
        <v>2119</v>
      </c>
      <c r="D473" s="79">
        <v>42053</v>
      </c>
    </row>
    <row r="474" spans="1:5" s="41" customFormat="1" x14ac:dyDescent="0.2">
      <c r="A474" s="39" t="s">
        <v>2880</v>
      </c>
      <c r="B474" s="42" t="s">
        <v>2881</v>
      </c>
      <c r="C474" s="40" t="s">
        <v>2119</v>
      </c>
      <c r="D474" s="112">
        <v>40869</v>
      </c>
      <c r="E474" s="38"/>
    </row>
    <row r="475" spans="1:5" s="80" customFormat="1" x14ac:dyDescent="0.2">
      <c r="A475" s="39" t="s">
        <v>2882</v>
      </c>
      <c r="B475" s="42" t="s">
        <v>2883</v>
      </c>
      <c r="C475" s="40" t="s">
        <v>2119</v>
      </c>
      <c r="D475" s="112">
        <v>41704</v>
      </c>
      <c r="E475" s="38"/>
    </row>
    <row r="476" spans="1:5" s="80" customFormat="1" x14ac:dyDescent="0.2">
      <c r="A476" s="76" t="s">
        <v>2884</v>
      </c>
      <c r="B476" s="77" t="s">
        <v>2885</v>
      </c>
      <c r="C476" s="78" t="s">
        <v>2119</v>
      </c>
      <c r="D476" s="79">
        <v>40365</v>
      </c>
    </row>
    <row r="477" spans="1:5" s="80" customFormat="1" x14ac:dyDescent="0.2">
      <c r="A477" s="76" t="s">
        <v>4456</v>
      </c>
      <c r="B477" s="77" t="s">
        <v>4457</v>
      </c>
      <c r="C477" s="78" t="s">
        <v>2119</v>
      </c>
      <c r="D477" s="79">
        <v>42053</v>
      </c>
    </row>
    <row r="478" spans="1:5" s="80" customFormat="1" x14ac:dyDescent="0.2">
      <c r="A478" s="76" t="s">
        <v>2886</v>
      </c>
      <c r="B478" s="77" t="s">
        <v>2887</v>
      </c>
      <c r="C478" s="78" t="s">
        <v>2119</v>
      </c>
      <c r="D478" s="79">
        <v>41704</v>
      </c>
    </row>
    <row r="479" spans="1:5" s="80" customFormat="1" x14ac:dyDescent="0.2">
      <c r="A479" s="76" t="s">
        <v>2888</v>
      </c>
      <c r="B479" s="77" t="s">
        <v>2889</v>
      </c>
      <c r="C479" s="78" t="s">
        <v>2119</v>
      </c>
      <c r="D479" s="79">
        <v>41936</v>
      </c>
    </row>
    <row r="480" spans="1:5" s="80" customFormat="1" x14ac:dyDescent="0.2">
      <c r="A480" s="76" t="s">
        <v>2890</v>
      </c>
      <c r="B480" s="77" t="s">
        <v>2891</v>
      </c>
      <c r="C480" s="78" t="s">
        <v>2119</v>
      </c>
      <c r="D480" s="79">
        <v>41845</v>
      </c>
    </row>
    <row r="481" spans="1:5" s="80" customFormat="1" x14ac:dyDescent="0.2">
      <c r="A481" s="76" t="s">
        <v>2892</v>
      </c>
      <c r="B481" s="77" t="s">
        <v>2893</v>
      </c>
      <c r="C481" s="78" t="s">
        <v>2119</v>
      </c>
      <c r="D481" s="79">
        <v>41731</v>
      </c>
    </row>
    <row r="482" spans="1:5" s="80" customFormat="1" x14ac:dyDescent="0.2">
      <c r="A482" s="76" t="s">
        <v>2894</v>
      </c>
      <c r="B482" s="77" t="s">
        <v>2895</v>
      </c>
      <c r="C482" s="78" t="s">
        <v>2119</v>
      </c>
      <c r="D482" s="79">
        <v>40445</v>
      </c>
    </row>
    <row r="483" spans="1:5" s="80" customFormat="1" x14ac:dyDescent="0.2">
      <c r="A483" s="76" t="s">
        <v>2896</v>
      </c>
      <c r="B483" s="77" t="s">
        <v>2897</v>
      </c>
      <c r="C483" s="78" t="s">
        <v>2119</v>
      </c>
      <c r="D483" s="79">
        <v>40407</v>
      </c>
    </row>
    <row r="484" spans="1:5" s="80" customFormat="1" x14ac:dyDescent="0.2">
      <c r="A484" s="76" t="s">
        <v>2898</v>
      </c>
      <c r="B484" s="77" t="s">
        <v>2899</v>
      </c>
      <c r="C484" s="78" t="s">
        <v>2119</v>
      </c>
      <c r="D484" s="79">
        <v>40445</v>
      </c>
    </row>
    <row r="485" spans="1:5" s="80" customFormat="1" x14ac:dyDescent="0.2">
      <c r="A485" s="76" t="s">
        <v>2900</v>
      </c>
      <c r="B485" s="77" t="s">
        <v>2901</v>
      </c>
      <c r="C485" s="78"/>
      <c r="D485" s="79"/>
    </row>
    <row r="486" spans="1:5" s="80" customFormat="1" x14ac:dyDescent="0.2">
      <c r="A486" s="76" t="s">
        <v>2902</v>
      </c>
      <c r="B486" s="77" t="s">
        <v>2903</v>
      </c>
      <c r="C486" s="78" t="s">
        <v>2119</v>
      </c>
      <c r="D486" s="79">
        <v>41200</v>
      </c>
    </row>
    <row r="487" spans="1:5" s="80" customFormat="1" x14ac:dyDescent="0.2">
      <c r="A487" s="76" t="s">
        <v>2904</v>
      </c>
      <c r="B487" s="77" t="s">
        <v>2905</v>
      </c>
      <c r="C487" s="78" t="s">
        <v>2119</v>
      </c>
      <c r="D487" s="79">
        <v>40301</v>
      </c>
    </row>
    <row r="488" spans="1:5" s="80" customFormat="1" x14ac:dyDescent="0.2">
      <c r="A488" s="76" t="s">
        <v>2906</v>
      </c>
      <c r="B488" s="77" t="s">
        <v>2907</v>
      </c>
      <c r="C488" s="78" t="s">
        <v>2119</v>
      </c>
      <c r="D488" s="79">
        <v>41200</v>
      </c>
    </row>
    <row r="489" spans="1:5" s="80" customFormat="1" x14ac:dyDescent="0.2">
      <c r="A489" s="76" t="s">
        <v>2908</v>
      </c>
      <c r="B489" s="77" t="s">
        <v>2909</v>
      </c>
      <c r="C489" s="78" t="s">
        <v>2119</v>
      </c>
      <c r="D489" s="79">
        <v>41200</v>
      </c>
    </row>
    <row r="490" spans="1:5" s="80" customFormat="1" x14ac:dyDescent="0.2">
      <c r="A490" s="39" t="s">
        <v>2910</v>
      </c>
      <c r="B490" s="42" t="s">
        <v>2911</v>
      </c>
      <c r="C490" s="40"/>
      <c r="D490" s="112"/>
      <c r="E490" s="38"/>
    </row>
    <row r="491" spans="1:5" s="80" customFormat="1" x14ac:dyDescent="0.2">
      <c r="A491" s="76" t="s">
        <v>2912</v>
      </c>
      <c r="B491" s="77" t="s">
        <v>2913</v>
      </c>
      <c r="C491" s="78" t="s">
        <v>2119</v>
      </c>
      <c r="D491" s="79">
        <v>40399</v>
      </c>
    </row>
    <row r="492" spans="1:5" s="80" customFormat="1" x14ac:dyDescent="0.2">
      <c r="A492" s="76" t="s">
        <v>2914</v>
      </c>
      <c r="B492" s="77" t="s">
        <v>2915</v>
      </c>
      <c r="C492" s="78"/>
      <c r="D492" s="79"/>
    </row>
    <row r="493" spans="1:5" s="41" customFormat="1" x14ac:dyDescent="0.2">
      <c r="A493" s="39" t="s">
        <v>5088</v>
      </c>
      <c r="B493" s="25" t="s">
        <v>5089</v>
      </c>
      <c r="C493" s="40" t="s">
        <v>2119</v>
      </c>
      <c r="D493" s="112">
        <v>42804</v>
      </c>
    </row>
    <row r="494" spans="1:5" s="80" customFormat="1" x14ac:dyDescent="0.2">
      <c r="A494" s="39" t="s">
        <v>2916</v>
      </c>
      <c r="B494" s="42" t="s">
        <v>2917</v>
      </c>
      <c r="C494" s="40" t="s">
        <v>2119</v>
      </c>
      <c r="D494" s="112">
        <v>41704</v>
      </c>
      <c r="E494" s="38"/>
    </row>
    <row r="495" spans="1:5" s="80" customFormat="1" x14ac:dyDescent="0.2">
      <c r="A495" s="76" t="s">
        <v>2918</v>
      </c>
      <c r="B495" s="77" t="s">
        <v>2919</v>
      </c>
      <c r="C495" s="78" t="s">
        <v>2119</v>
      </c>
      <c r="D495" s="79">
        <v>41968</v>
      </c>
    </row>
    <row r="496" spans="1:5" s="80" customFormat="1" x14ac:dyDescent="0.2">
      <c r="A496" s="76" t="s">
        <v>2920</v>
      </c>
      <c r="B496" s="77" t="s">
        <v>2921</v>
      </c>
      <c r="C496" s="78" t="s">
        <v>2119</v>
      </c>
      <c r="D496" s="79">
        <v>40301</v>
      </c>
    </row>
    <row r="497" spans="1:5" s="80" customFormat="1" x14ac:dyDescent="0.2">
      <c r="A497" s="76" t="s">
        <v>2922</v>
      </c>
      <c r="B497" s="77" t="s">
        <v>2923</v>
      </c>
      <c r="C497" s="78" t="s">
        <v>2119</v>
      </c>
      <c r="D497" s="79">
        <v>41704</v>
      </c>
    </row>
    <row r="498" spans="1:5" s="80" customFormat="1" x14ac:dyDescent="0.2">
      <c r="A498" s="76" t="s">
        <v>2924</v>
      </c>
      <c r="B498" s="77" t="s">
        <v>2925</v>
      </c>
      <c r="C498" s="78" t="s">
        <v>2119</v>
      </c>
      <c r="D498" s="79">
        <v>40746</v>
      </c>
    </row>
    <row r="499" spans="1:5" s="80" customFormat="1" x14ac:dyDescent="0.2">
      <c r="A499" s="76" t="s">
        <v>4458</v>
      </c>
      <c r="B499" s="77" t="s">
        <v>4459</v>
      </c>
      <c r="C499" s="78" t="s">
        <v>2119</v>
      </c>
      <c r="D499" s="79">
        <v>42053</v>
      </c>
    </row>
    <row r="500" spans="1:5" s="80" customFormat="1" x14ac:dyDescent="0.2">
      <c r="A500" s="76" t="s">
        <v>4460</v>
      </c>
      <c r="B500" s="77" t="s">
        <v>4461</v>
      </c>
      <c r="C500" s="78" t="s">
        <v>2119</v>
      </c>
      <c r="D500" s="79">
        <v>42053</v>
      </c>
    </row>
    <row r="501" spans="1:5" s="80" customFormat="1" x14ac:dyDescent="0.2">
      <c r="A501" s="39" t="s">
        <v>2926</v>
      </c>
      <c r="B501" s="42" t="s">
        <v>2927</v>
      </c>
      <c r="C501" s="40" t="s">
        <v>2119</v>
      </c>
      <c r="D501" s="112">
        <v>40802</v>
      </c>
      <c r="E501" s="38"/>
    </row>
    <row r="502" spans="1:5" s="80" customFormat="1" x14ac:dyDescent="0.2">
      <c r="A502" s="76" t="s">
        <v>2928</v>
      </c>
      <c r="B502" s="77" t="s">
        <v>2929</v>
      </c>
      <c r="C502" s="78" t="s">
        <v>2119</v>
      </c>
      <c r="D502" s="79">
        <v>41129</v>
      </c>
    </row>
    <row r="503" spans="1:5" s="80" customFormat="1" x14ac:dyDescent="0.2">
      <c r="A503" s="76" t="s">
        <v>2930</v>
      </c>
      <c r="B503" s="77" t="s">
        <v>2931</v>
      </c>
      <c r="C503" s="78" t="s">
        <v>2119</v>
      </c>
      <c r="D503" s="79">
        <v>40802</v>
      </c>
    </row>
    <row r="504" spans="1:5" s="80" customFormat="1" x14ac:dyDescent="0.2">
      <c r="A504" s="39" t="s">
        <v>2932</v>
      </c>
      <c r="B504" s="42" t="s">
        <v>2933</v>
      </c>
      <c r="C504" s="40" t="s">
        <v>2119</v>
      </c>
      <c r="D504" s="112">
        <v>40802</v>
      </c>
      <c r="E504" s="38"/>
    </row>
    <row r="505" spans="1:5" s="80" customFormat="1" x14ac:dyDescent="0.2">
      <c r="A505" s="76" t="s">
        <v>2934</v>
      </c>
      <c r="B505" s="77" t="s">
        <v>2935</v>
      </c>
      <c r="C505" s="78" t="s">
        <v>2119</v>
      </c>
      <c r="D505" s="79">
        <v>41845</v>
      </c>
    </row>
    <row r="506" spans="1:5" s="80" customFormat="1" x14ac:dyDescent="0.2">
      <c r="A506" s="76" t="s">
        <v>2936</v>
      </c>
      <c r="B506" s="77" t="s">
        <v>2937</v>
      </c>
      <c r="C506" s="78" t="s">
        <v>2119</v>
      </c>
      <c r="D506" s="79">
        <v>41696</v>
      </c>
    </row>
    <row r="507" spans="1:5" s="80" customFormat="1" x14ac:dyDescent="0.2">
      <c r="A507" s="76" t="s">
        <v>2938</v>
      </c>
      <c r="B507" s="77" t="s">
        <v>2939</v>
      </c>
      <c r="C507" s="78" t="s">
        <v>2119</v>
      </c>
      <c r="D507" s="79">
        <v>41845</v>
      </c>
    </row>
    <row r="508" spans="1:5" s="80" customFormat="1" x14ac:dyDescent="0.2">
      <c r="A508" s="76" t="s">
        <v>2940</v>
      </c>
      <c r="B508" s="77" t="s">
        <v>2941</v>
      </c>
      <c r="C508" s="78" t="s">
        <v>2119</v>
      </c>
      <c r="D508" s="79">
        <v>41845</v>
      </c>
    </row>
    <row r="509" spans="1:5" s="80" customFormat="1" x14ac:dyDescent="0.2">
      <c r="A509" s="76" t="s">
        <v>2942</v>
      </c>
      <c r="B509" s="77" t="s">
        <v>2943</v>
      </c>
      <c r="C509" s="78" t="s">
        <v>2119</v>
      </c>
      <c r="D509" s="79">
        <v>41704</v>
      </c>
    </row>
    <row r="510" spans="1:5" s="80" customFormat="1" x14ac:dyDescent="0.2">
      <c r="A510" s="76" t="s">
        <v>4788</v>
      </c>
      <c r="B510" s="77" t="s">
        <v>4789</v>
      </c>
      <c r="C510" s="78" t="s">
        <v>2119</v>
      </c>
      <c r="D510" s="79">
        <v>42346</v>
      </c>
    </row>
    <row r="511" spans="1:5" s="80" customFormat="1" x14ac:dyDescent="0.2">
      <c r="A511" s="76" t="s">
        <v>2944</v>
      </c>
      <c r="B511" s="77" t="s">
        <v>2945</v>
      </c>
      <c r="C511" s="78" t="s">
        <v>2119</v>
      </c>
      <c r="D511" s="79">
        <v>40365</v>
      </c>
    </row>
    <row r="512" spans="1:5" s="80" customFormat="1" x14ac:dyDescent="0.2">
      <c r="A512" s="76" t="s">
        <v>2946</v>
      </c>
      <c r="B512" s="77" t="s">
        <v>2947</v>
      </c>
      <c r="C512" s="78" t="s">
        <v>2119</v>
      </c>
      <c r="D512" s="79">
        <v>41149</v>
      </c>
    </row>
    <row r="513" spans="1:5" s="80" customFormat="1" x14ac:dyDescent="0.2">
      <c r="A513" s="76" t="s">
        <v>2948</v>
      </c>
      <c r="B513" s="77" t="s">
        <v>2949</v>
      </c>
      <c r="C513" s="78"/>
      <c r="D513" s="79"/>
    </row>
    <row r="514" spans="1:5" s="80" customFormat="1" x14ac:dyDescent="0.2">
      <c r="A514" s="76" t="s">
        <v>4790</v>
      </c>
      <c r="B514" s="77" t="s">
        <v>4791</v>
      </c>
      <c r="C514" s="78" t="s">
        <v>2119</v>
      </c>
      <c r="D514" s="79">
        <v>42319</v>
      </c>
    </row>
    <row r="515" spans="1:5" s="80" customFormat="1" x14ac:dyDescent="0.2">
      <c r="A515" s="76" t="s">
        <v>2950</v>
      </c>
      <c r="B515" s="77" t="s">
        <v>2951</v>
      </c>
      <c r="C515" s="78" t="s">
        <v>2119</v>
      </c>
      <c r="D515" s="79">
        <v>41704</v>
      </c>
    </row>
    <row r="516" spans="1:5" s="80" customFormat="1" x14ac:dyDescent="0.2">
      <c r="A516" s="76" t="s">
        <v>2952</v>
      </c>
      <c r="B516" s="77" t="s">
        <v>2953</v>
      </c>
      <c r="C516" s="78" t="s">
        <v>2119</v>
      </c>
      <c r="D516" s="79">
        <v>41533</v>
      </c>
    </row>
    <row r="517" spans="1:5" s="80" customFormat="1" x14ac:dyDescent="0.2">
      <c r="A517" s="76" t="s">
        <v>4462</v>
      </c>
      <c r="B517" s="77" t="s">
        <v>4463</v>
      </c>
      <c r="C517" s="78" t="s">
        <v>2119</v>
      </c>
      <c r="D517" s="79">
        <v>42053</v>
      </c>
    </row>
    <row r="518" spans="1:5" s="80" customFormat="1" x14ac:dyDescent="0.2">
      <c r="A518" s="76" t="s">
        <v>2954</v>
      </c>
      <c r="B518" s="77" t="s">
        <v>2955</v>
      </c>
      <c r="C518" s="78" t="s">
        <v>2119</v>
      </c>
      <c r="D518" s="79">
        <v>41704</v>
      </c>
    </row>
    <row r="519" spans="1:5" s="80" customFormat="1" x14ac:dyDescent="0.2">
      <c r="A519" s="39" t="s">
        <v>2956</v>
      </c>
      <c r="B519" s="42" t="s">
        <v>2957</v>
      </c>
      <c r="C519" s="40" t="s">
        <v>2119</v>
      </c>
      <c r="D519" s="112">
        <v>41704</v>
      </c>
      <c r="E519" s="38"/>
    </row>
    <row r="520" spans="1:5" s="80" customFormat="1" x14ac:dyDescent="0.2">
      <c r="A520" s="76" t="s">
        <v>4464</v>
      </c>
      <c r="B520" s="77" t="s">
        <v>4465</v>
      </c>
      <c r="C520" s="78" t="s">
        <v>2119</v>
      </c>
      <c r="D520" s="79">
        <v>42053</v>
      </c>
    </row>
    <row r="521" spans="1:5" s="80" customFormat="1" x14ac:dyDescent="0.2">
      <c r="A521" s="76" t="s">
        <v>2958</v>
      </c>
      <c r="B521" s="77" t="s">
        <v>2959</v>
      </c>
      <c r="C521" s="78"/>
      <c r="D521" s="79"/>
    </row>
    <row r="522" spans="1:5" s="80" customFormat="1" x14ac:dyDescent="0.2">
      <c r="A522" s="76" t="s">
        <v>2960</v>
      </c>
      <c r="B522" s="77" t="s">
        <v>2961</v>
      </c>
      <c r="C522" s="78" t="s">
        <v>2119</v>
      </c>
      <c r="D522" s="79">
        <v>40574</v>
      </c>
    </row>
    <row r="523" spans="1:5" s="80" customFormat="1" x14ac:dyDescent="0.2">
      <c r="A523" s="76" t="s">
        <v>2962</v>
      </c>
      <c r="B523" s="77" t="s">
        <v>2963</v>
      </c>
      <c r="C523" s="78" t="s">
        <v>2119</v>
      </c>
      <c r="D523" s="79">
        <v>40301</v>
      </c>
    </row>
    <row r="524" spans="1:5" s="80" customFormat="1" x14ac:dyDescent="0.2">
      <c r="A524" s="76" t="s">
        <v>2964</v>
      </c>
      <c r="B524" s="77" t="s">
        <v>2965</v>
      </c>
      <c r="C524" s="78"/>
      <c r="D524" s="79"/>
    </row>
    <row r="525" spans="1:5" s="80" customFormat="1" x14ac:dyDescent="0.2">
      <c r="A525" s="76" t="s">
        <v>2966</v>
      </c>
      <c r="B525" s="77" t="s">
        <v>2967</v>
      </c>
      <c r="C525" s="78"/>
      <c r="D525" s="79"/>
    </row>
    <row r="526" spans="1:5" s="80" customFormat="1" x14ac:dyDescent="0.2">
      <c r="A526" s="39" t="s">
        <v>2968</v>
      </c>
      <c r="B526" s="42" t="s">
        <v>2969</v>
      </c>
      <c r="C526" s="40" t="s">
        <v>2119</v>
      </c>
      <c r="D526" s="112">
        <v>41704</v>
      </c>
      <c r="E526" s="38"/>
    </row>
    <row r="527" spans="1:5" s="80" customFormat="1" x14ac:dyDescent="0.2">
      <c r="A527" s="76" t="s">
        <v>4466</v>
      </c>
      <c r="B527" s="77" t="s">
        <v>4467</v>
      </c>
      <c r="C527" s="78" t="s">
        <v>2119</v>
      </c>
      <c r="D527" s="79">
        <v>42053</v>
      </c>
    </row>
    <row r="528" spans="1:5" s="80" customFormat="1" x14ac:dyDescent="0.2">
      <c r="A528" s="76" t="s">
        <v>2970</v>
      </c>
      <c r="B528" s="77" t="s">
        <v>2971</v>
      </c>
      <c r="C528" s="78" t="s">
        <v>2119</v>
      </c>
      <c r="D528" s="79">
        <v>41845</v>
      </c>
    </row>
    <row r="529" spans="1:5" s="80" customFormat="1" x14ac:dyDescent="0.2">
      <c r="A529" s="76" t="s">
        <v>2972</v>
      </c>
      <c r="B529" s="77" t="s">
        <v>2973</v>
      </c>
      <c r="C529" s="78" t="s">
        <v>2119</v>
      </c>
      <c r="D529" s="79">
        <v>41845</v>
      </c>
    </row>
    <row r="530" spans="1:5" s="80" customFormat="1" x14ac:dyDescent="0.2">
      <c r="A530" s="76" t="s">
        <v>4792</v>
      </c>
      <c r="B530" s="77" t="s">
        <v>4793</v>
      </c>
      <c r="C530" s="78" t="s">
        <v>2119</v>
      </c>
      <c r="D530" s="79">
        <v>42319</v>
      </c>
    </row>
    <row r="531" spans="1:5" s="80" customFormat="1" x14ac:dyDescent="0.2">
      <c r="A531" s="76" t="s">
        <v>4794</v>
      </c>
      <c r="B531" s="77" t="s">
        <v>4795</v>
      </c>
      <c r="C531" s="78" t="s">
        <v>2119</v>
      </c>
      <c r="D531" s="79">
        <v>42319</v>
      </c>
    </row>
    <row r="532" spans="1:5" s="80" customFormat="1" x14ac:dyDescent="0.2">
      <c r="A532" s="76" t="s">
        <v>4796</v>
      </c>
      <c r="B532" s="77" t="s">
        <v>4797</v>
      </c>
      <c r="C532" s="78" t="s">
        <v>2119</v>
      </c>
      <c r="D532" s="79">
        <v>42319</v>
      </c>
    </row>
    <row r="533" spans="1:5" s="80" customFormat="1" x14ac:dyDescent="0.2">
      <c r="A533" s="39" t="s">
        <v>4468</v>
      </c>
      <c r="B533" s="42" t="s">
        <v>4469</v>
      </c>
      <c r="C533" s="40" t="s">
        <v>2119</v>
      </c>
      <c r="D533" s="112">
        <v>42053</v>
      </c>
      <c r="E533" s="38"/>
    </row>
    <row r="534" spans="1:5" s="80" customFormat="1" x14ac:dyDescent="0.2">
      <c r="A534" s="76" t="s">
        <v>2974</v>
      </c>
      <c r="B534" s="77" t="s">
        <v>2975</v>
      </c>
      <c r="C534" s="78" t="s">
        <v>2119</v>
      </c>
      <c r="D534" s="79">
        <v>41142</v>
      </c>
    </row>
    <row r="535" spans="1:5" s="80" customFormat="1" x14ac:dyDescent="0.2">
      <c r="A535" s="76" t="s">
        <v>2976</v>
      </c>
      <c r="B535" s="77" t="s">
        <v>2977</v>
      </c>
      <c r="C535" s="78" t="s">
        <v>2119</v>
      </c>
      <c r="D535" s="79">
        <v>40301</v>
      </c>
    </row>
    <row r="536" spans="1:5" s="80" customFormat="1" x14ac:dyDescent="0.2">
      <c r="A536" s="76" t="s">
        <v>2978</v>
      </c>
      <c r="B536" s="77" t="s">
        <v>2979</v>
      </c>
      <c r="C536" s="78" t="s">
        <v>2119</v>
      </c>
      <c r="D536" s="79">
        <v>40441</v>
      </c>
    </row>
    <row r="537" spans="1:5" s="80" customFormat="1" x14ac:dyDescent="0.2">
      <c r="A537" s="76" t="s">
        <v>2980</v>
      </c>
      <c r="B537" s="77" t="s">
        <v>2981</v>
      </c>
      <c r="C537" s="78"/>
      <c r="D537" s="79"/>
    </row>
    <row r="538" spans="1:5" s="80" customFormat="1" x14ac:dyDescent="0.2">
      <c r="A538" s="76" t="s">
        <v>2982</v>
      </c>
      <c r="B538" s="77" t="s">
        <v>2983</v>
      </c>
      <c r="C538" s="78" t="s">
        <v>2119</v>
      </c>
      <c r="D538" s="79">
        <v>41704</v>
      </c>
    </row>
    <row r="539" spans="1:5" s="80" customFormat="1" x14ac:dyDescent="0.2">
      <c r="A539" s="76" t="s">
        <v>2984</v>
      </c>
      <c r="B539" s="77" t="s">
        <v>2985</v>
      </c>
      <c r="C539" s="78" t="s">
        <v>2119</v>
      </c>
      <c r="D539" s="79">
        <v>41704</v>
      </c>
    </row>
    <row r="540" spans="1:5" s="80" customFormat="1" x14ac:dyDescent="0.2">
      <c r="A540" s="76" t="s">
        <v>2986</v>
      </c>
      <c r="B540" s="77" t="s">
        <v>2987</v>
      </c>
      <c r="C540" s="78" t="s">
        <v>2119</v>
      </c>
      <c r="D540" s="79">
        <v>41533</v>
      </c>
    </row>
    <row r="541" spans="1:5" s="80" customFormat="1" x14ac:dyDescent="0.2">
      <c r="A541" s="76" t="s">
        <v>4798</v>
      </c>
      <c r="B541" s="77" t="s">
        <v>4799</v>
      </c>
      <c r="C541" s="78" t="s">
        <v>2119</v>
      </c>
      <c r="D541" s="79">
        <v>42415</v>
      </c>
    </row>
    <row r="542" spans="1:5" s="80" customFormat="1" x14ac:dyDescent="0.2">
      <c r="A542" s="76" t="s">
        <v>2988</v>
      </c>
      <c r="B542" s="77" t="s">
        <v>2989</v>
      </c>
      <c r="C542" s="78" t="s">
        <v>2119</v>
      </c>
      <c r="D542" s="79">
        <v>41794</v>
      </c>
    </row>
    <row r="543" spans="1:5" s="80" customFormat="1" x14ac:dyDescent="0.2">
      <c r="A543" s="76" t="s">
        <v>2990</v>
      </c>
      <c r="B543" s="77" t="s">
        <v>2991</v>
      </c>
      <c r="C543" s="78" t="s">
        <v>2119</v>
      </c>
      <c r="D543" s="79">
        <v>40424</v>
      </c>
    </row>
    <row r="544" spans="1:5" s="80" customFormat="1" x14ac:dyDescent="0.2">
      <c r="A544" s="76" t="s">
        <v>2992</v>
      </c>
      <c r="B544" s="77" t="s">
        <v>2993</v>
      </c>
      <c r="C544" s="78"/>
      <c r="D544" s="79"/>
    </row>
    <row r="545" spans="1:5" s="80" customFormat="1" x14ac:dyDescent="0.2">
      <c r="A545" s="76" t="s">
        <v>2994</v>
      </c>
      <c r="B545" s="77" t="s">
        <v>2995</v>
      </c>
      <c r="C545" s="78" t="s">
        <v>2119</v>
      </c>
      <c r="D545" s="79">
        <v>40329</v>
      </c>
    </row>
    <row r="546" spans="1:5" s="80" customFormat="1" x14ac:dyDescent="0.2">
      <c r="A546" s="76" t="s">
        <v>2996</v>
      </c>
      <c r="B546" s="77" t="s">
        <v>2997</v>
      </c>
      <c r="C546" s="78" t="s">
        <v>2119</v>
      </c>
      <c r="D546" s="79">
        <v>40982</v>
      </c>
    </row>
    <row r="547" spans="1:5" s="80" customFormat="1" x14ac:dyDescent="0.2">
      <c r="A547" s="76" t="s">
        <v>2998</v>
      </c>
      <c r="B547" s="77" t="s">
        <v>2999</v>
      </c>
      <c r="C547" s="78" t="s">
        <v>2119</v>
      </c>
      <c r="D547" s="79">
        <v>41704</v>
      </c>
    </row>
    <row r="548" spans="1:5" s="80" customFormat="1" x14ac:dyDescent="0.2">
      <c r="A548" s="76" t="s">
        <v>3000</v>
      </c>
      <c r="B548" s="77" t="s">
        <v>4800</v>
      </c>
      <c r="C548" s="78" t="s">
        <v>2119</v>
      </c>
      <c r="D548" s="79">
        <v>42104</v>
      </c>
    </row>
    <row r="549" spans="1:5" s="80" customFormat="1" x14ac:dyDescent="0.2">
      <c r="A549" s="76" t="s">
        <v>4470</v>
      </c>
      <c r="B549" s="77" t="s">
        <v>4471</v>
      </c>
      <c r="C549" s="78" t="s">
        <v>2119</v>
      </c>
      <c r="D549" s="79">
        <v>42053</v>
      </c>
    </row>
    <row r="550" spans="1:5" s="80" customFormat="1" x14ac:dyDescent="0.2">
      <c r="A550" s="76" t="s">
        <v>4801</v>
      </c>
      <c r="B550" s="77" t="s">
        <v>4802</v>
      </c>
      <c r="C550" s="78" t="s">
        <v>2119</v>
      </c>
      <c r="D550" s="79">
        <v>42319</v>
      </c>
    </row>
    <row r="551" spans="1:5" s="80" customFormat="1" x14ac:dyDescent="0.2">
      <c r="A551" s="76" t="s">
        <v>3001</v>
      </c>
      <c r="B551" s="77" t="s">
        <v>3002</v>
      </c>
      <c r="C551" s="78" t="s">
        <v>2119</v>
      </c>
      <c r="D551" s="79">
        <v>41380</v>
      </c>
    </row>
    <row r="552" spans="1:5" s="80" customFormat="1" x14ac:dyDescent="0.2">
      <c r="A552" s="76" t="s">
        <v>3003</v>
      </c>
      <c r="B552" s="77" t="s">
        <v>3004</v>
      </c>
      <c r="C552" s="78"/>
      <c r="D552" s="79"/>
    </row>
    <row r="553" spans="1:5" s="80" customFormat="1" x14ac:dyDescent="0.2">
      <c r="A553" s="39" t="s">
        <v>3005</v>
      </c>
      <c r="B553" s="42" t="s">
        <v>3006</v>
      </c>
      <c r="C553" s="40" t="s">
        <v>2119</v>
      </c>
      <c r="D553" s="112">
        <v>41533</v>
      </c>
      <c r="E553" s="38"/>
    </row>
    <row r="554" spans="1:5" s="80" customFormat="1" x14ac:dyDescent="0.2">
      <c r="A554" s="76" t="s">
        <v>3007</v>
      </c>
      <c r="B554" s="77" t="s">
        <v>3008</v>
      </c>
      <c r="C554" s="78"/>
      <c r="D554" s="79"/>
    </row>
    <row r="555" spans="1:5" s="80" customFormat="1" x14ac:dyDescent="0.2">
      <c r="A555" s="76" t="s">
        <v>3009</v>
      </c>
      <c r="B555" s="77" t="s">
        <v>3010</v>
      </c>
      <c r="C555" s="78" t="s">
        <v>2119</v>
      </c>
      <c r="D555" s="79">
        <v>41704</v>
      </c>
    </row>
    <row r="556" spans="1:5" s="80" customFormat="1" x14ac:dyDescent="0.2">
      <c r="A556" s="76" t="s">
        <v>3011</v>
      </c>
      <c r="B556" s="77" t="s">
        <v>3012</v>
      </c>
      <c r="C556" s="78" t="s">
        <v>2119</v>
      </c>
      <c r="D556" s="79">
        <v>40703</v>
      </c>
    </row>
    <row r="557" spans="1:5" s="80" customFormat="1" x14ac:dyDescent="0.2">
      <c r="A557" s="76" t="s">
        <v>4472</v>
      </c>
      <c r="B557" s="77" t="s">
        <v>4473</v>
      </c>
      <c r="C557" s="78" t="s">
        <v>2119</v>
      </c>
      <c r="D557" s="79">
        <v>42053</v>
      </c>
    </row>
    <row r="558" spans="1:5" s="80" customFormat="1" x14ac:dyDescent="0.2">
      <c r="A558" s="76" t="s">
        <v>3013</v>
      </c>
      <c r="B558" s="77" t="s">
        <v>3014</v>
      </c>
      <c r="C558" s="78" t="s">
        <v>2119</v>
      </c>
      <c r="D558" s="79">
        <v>40301</v>
      </c>
    </row>
    <row r="559" spans="1:5" s="80" customFormat="1" x14ac:dyDescent="0.2">
      <c r="A559" s="76" t="s">
        <v>3015</v>
      </c>
      <c r="B559" s="77" t="s">
        <v>3016</v>
      </c>
      <c r="C559" s="78" t="s">
        <v>2119</v>
      </c>
      <c r="D559" s="79">
        <v>41704</v>
      </c>
    </row>
    <row r="560" spans="1:5" s="80" customFormat="1" x14ac:dyDescent="0.2">
      <c r="A560" s="76" t="s">
        <v>3017</v>
      </c>
      <c r="B560" s="77" t="s">
        <v>3018</v>
      </c>
      <c r="C560" s="78"/>
      <c r="D560" s="79"/>
    </row>
    <row r="561" spans="1:5" s="80" customFormat="1" x14ac:dyDescent="0.2">
      <c r="A561" s="76" t="s">
        <v>3019</v>
      </c>
      <c r="B561" s="77" t="s">
        <v>3020</v>
      </c>
      <c r="C561" s="78" t="s">
        <v>2119</v>
      </c>
      <c r="D561" s="79">
        <v>41704</v>
      </c>
    </row>
    <row r="562" spans="1:5" s="80" customFormat="1" x14ac:dyDescent="0.2">
      <c r="A562" s="39" t="s">
        <v>3021</v>
      </c>
      <c r="B562" s="42" t="s">
        <v>3022</v>
      </c>
      <c r="C562" s="40" t="s">
        <v>2119</v>
      </c>
      <c r="D562" s="112">
        <v>40553</v>
      </c>
      <c r="E562" s="38"/>
    </row>
    <row r="563" spans="1:5" s="80" customFormat="1" x14ac:dyDescent="0.2">
      <c r="A563" s="76" t="s">
        <v>3023</v>
      </c>
      <c r="B563" s="77" t="s">
        <v>3024</v>
      </c>
      <c r="C563" s="78" t="s">
        <v>2119</v>
      </c>
      <c r="D563" s="79">
        <v>40787</v>
      </c>
    </row>
    <row r="564" spans="1:5" s="80" customFormat="1" x14ac:dyDescent="0.2">
      <c r="A564" s="76" t="s">
        <v>4474</v>
      </c>
      <c r="B564" s="77" t="s">
        <v>4475</v>
      </c>
      <c r="C564" s="78" t="s">
        <v>2119</v>
      </c>
      <c r="D564" s="79">
        <v>42053</v>
      </c>
    </row>
    <row r="565" spans="1:5" s="80" customFormat="1" x14ac:dyDescent="0.2">
      <c r="A565" s="76" t="s">
        <v>3025</v>
      </c>
      <c r="B565" s="77" t="s">
        <v>3026</v>
      </c>
      <c r="C565" s="78" t="s">
        <v>2119</v>
      </c>
      <c r="D565" s="79">
        <v>41704</v>
      </c>
    </row>
    <row r="566" spans="1:5" s="80" customFormat="1" x14ac:dyDescent="0.2">
      <c r="A566" s="76" t="s">
        <v>3027</v>
      </c>
      <c r="B566" s="77" t="s">
        <v>3028</v>
      </c>
      <c r="C566" s="78" t="s">
        <v>2119</v>
      </c>
      <c r="D566" s="79">
        <v>40365</v>
      </c>
    </row>
    <row r="567" spans="1:5" s="80" customFormat="1" x14ac:dyDescent="0.2">
      <c r="A567" s="76" t="s">
        <v>3029</v>
      </c>
      <c r="B567" s="77" t="s">
        <v>3030</v>
      </c>
      <c r="C567" s="78" t="s">
        <v>2119</v>
      </c>
      <c r="D567" s="79">
        <v>40296</v>
      </c>
    </row>
    <row r="568" spans="1:5" s="80" customFormat="1" x14ac:dyDescent="0.2">
      <c r="A568" s="76" t="s">
        <v>3031</v>
      </c>
      <c r="B568" s="77" t="s">
        <v>3032</v>
      </c>
      <c r="C568" s="78" t="s">
        <v>2119</v>
      </c>
      <c r="D568" s="79">
        <v>40365</v>
      </c>
    </row>
    <row r="569" spans="1:5" s="80" customFormat="1" x14ac:dyDescent="0.2">
      <c r="A569" s="76" t="s">
        <v>3033</v>
      </c>
      <c r="B569" s="77" t="s">
        <v>3034</v>
      </c>
      <c r="C569" s="78" t="s">
        <v>2119</v>
      </c>
      <c r="D569" s="79">
        <v>40381</v>
      </c>
    </row>
    <row r="570" spans="1:5" s="80" customFormat="1" x14ac:dyDescent="0.2">
      <c r="A570" s="76" t="s">
        <v>3035</v>
      </c>
      <c r="B570" s="77" t="s">
        <v>3036</v>
      </c>
      <c r="C570" s="78"/>
      <c r="D570" s="79"/>
    </row>
    <row r="571" spans="1:5" s="80" customFormat="1" x14ac:dyDescent="0.2">
      <c r="A571" s="39" t="s">
        <v>3037</v>
      </c>
      <c r="B571" s="42" t="s">
        <v>3038</v>
      </c>
      <c r="C571" s="40"/>
      <c r="D571" s="112"/>
      <c r="E571" s="38"/>
    </row>
    <row r="572" spans="1:5" s="80" customFormat="1" x14ac:dyDescent="0.2">
      <c r="A572" s="76" t="s">
        <v>3039</v>
      </c>
      <c r="B572" s="77" t="s">
        <v>3040</v>
      </c>
      <c r="C572" s="78" t="s">
        <v>2119</v>
      </c>
      <c r="D572" s="79">
        <v>40424</v>
      </c>
    </row>
    <row r="573" spans="1:5" s="80" customFormat="1" x14ac:dyDescent="0.2">
      <c r="A573" s="76" t="s">
        <v>3041</v>
      </c>
      <c r="B573" s="77" t="s">
        <v>3042</v>
      </c>
      <c r="C573" s="78" t="s">
        <v>2119</v>
      </c>
      <c r="D573" s="79">
        <v>41715</v>
      </c>
    </row>
    <row r="574" spans="1:5" s="80" customFormat="1" x14ac:dyDescent="0.2">
      <c r="A574" s="39" t="s">
        <v>3043</v>
      </c>
      <c r="B574" s="42" t="s">
        <v>3044</v>
      </c>
      <c r="C574" s="40" t="s">
        <v>2119</v>
      </c>
      <c r="D574" s="112">
        <v>40657</v>
      </c>
      <c r="E574" s="38"/>
    </row>
    <row r="575" spans="1:5" s="80" customFormat="1" x14ac:dyDescent="0.2">
      <c r="A575" s="76" t="s">
        <v>3045</v>
      </c>
      <c r="B575" s="77" t="s">
        <v>3046</v>
      </c>
      <c r="C575" s="78" t="s">
        <v>2119</v>
      </c>
      <c r="D575" s="79">
        <v>41723</v>
      </c>
    </row>
    <row r="576" spans="1:5" s="80" customFormat="1" x14ac:dyDescent="0.2">
      <c r="A576" s="76" t="s">
        <v>3047</v>
      </c>
      <c r="B576" s="77" t="s">
        <v>3048</v>
      </c>
      <c r="C576" s="78" t="s">
        <v>2119</v>
      </c>
      <c r="D576" s="79">
        <v>40365</v>
      </c>
    </row>
    <row r="577" spans="1:5" s="80" customFormat="1" x14ac:dyDescent="0.2">
      <c r="A577" s="76" t="s">
        <v>3049</v>
      </c>
      <c r="B577" s="77" t="s">
        <v>3050</v>
      </c>
      <c r="C577" s="78" t="s">
        <v>2119</v>
      </c>
      <c r="D577" s="79">
        <v>40746</v>
      </c>
    </row>
    <row r="578" spans="1:5" s="80" customFormat="1" x14ac:dyDescent="0.2">
      <c r="A578" s="76" t="s">
        <v>3051</v>
      </c>
      <c r="B578" s="77" t="s">
        <v>3052</v>
      </c>
      <c r="C578" s="78"/>
      <c r="D578" s="79"/>
    </row>
    <row r="579" spans="1:5" s="80" customFormat="1" x14ac:dyDescent="0.2">
      <c r="A579" s="76" t="s">
        <v>3053</v>
      </c>
      <c r="B579" s="77" t="s">
        <v>3054</v>
      </c>
      <c r="C579" s="78" t="s">
        <v>2119</v>
      </c>
      <c r="D579" s="79">
        <v>40899</v>
      </c>
    </row>
    <row r="580" spans="1:5" s="80" customFormat="1" x14ac:dyDescent="0.2">
      <c r="A580" s="39" t="s">
        <v>4930</v>
      </c>
      <c r="B580" s="42" t="s">
        <v>4931</v>
      </c>
      <c r="C580" s="40" t="s">
        <v>2119</v>
      </c>
      <c r="D580" s="112">
        <v>42506</v>
      </c>
      <c r="E580"/>
    </row>
    <row r="581" spans="1:5" s="80" customFormat="1" x14ac:dyDescent="0.2">
      <c r="A581" s="76" t="s">
        <v>3055</v>
      </c>
      <c r="B581" s="77" t="s">
        <v>3056</v>
      </c>
      <c r="C581" s="78" t="s">
        <v>2119</v>
      </c>
      <c r="D581" s="79">
        <v>40296</v>
      </c>
    </row>
    <row r="582" spans="1:5" s="80" customFormat="1" x14ac:dyDescent="0.2">
      <c r="A582" s="39" t="s">
        <v>3057</v>
      </c>
      <c r="B582" s="42" t="s">
        <v>3058</v>
      </c>
      <c r="C582" s="40" t="s">
        <v>2119</v>
      </c>
      <c r="D582" s="112">
        <v>40301</v>
      </c>
      <c r="E582" s="38"/>
    </row>
    <row r="583" spans="1:5" s="80" customFormat="1" x14ac:dyDescent="0.2">
      <c r="A583" s="39" t="s">
        <v>3059</v>
      </c>
      <c r="B583" s="42" t="s">
        <v>3060</v>
      </c>
      <c r="C583" s="40" t="s">
        <v>2119</v>
      </c>
      <c r="D583" s="112">
        <v>41704</v>
      </c>
      <c r="E583" s="38"/>
    </row>
    <row r="584" spans="1:5" s="80" customFormat="1" x14ac:dyDescent="0.2">
      <c r="A584" s="76" t="s">
        <v>4476</v>
      </c>
      <c r="B584" s="77" t="s">
        <v>4477</v>
      </c>
      <c r="C584" s="78" t="s">
        <v>2119</v>
      </c>
      <c r="D584" s="79">
        <v>42053</v>
      </c>
    </row>
    <row r="585" spans="1:5" s="80" customFormat="1" x14ac:dyDescent="0.2">
      <c r="A585" s="76" t="s">
        <v>3061</v>
      </c>
      <c r="B585" s="77" t="s">
        <v>3062</v>
      </c>
      <c r="C585" s="78" t="s">
        <v>2119</v>
      </c>
      <c r="D585" s="79">
        <v>41704</v>
      </c>
    </row>
    <row r="586" spans="1:5" s="80" customFormat="1" x14ac:dyDescent="0.2">
      <c r="A586" s="76" t="s">
        <v>3063</v>
      </c>
      <c r="B586" s="77" t="s">
        <v>3064</v>
      </c>
      <c r="C586" s="78" t="s">
        <v>2119</v>
      </c>
      <c r="D586" s="79">
        <v>40746</v>
      </c>
    </row>
    <row r="587" spans="1:5" s="80" customFormat="1" x14ac:dyDescent="0.2">
      <c r="A587" s="76" t="s">
        <v>3065</v>
      </c>
      <c r="B587" s="77" t="s">
        <v>3066</v>
      </c>
      <c r="C587" s="78" t="s">
        <v>2119</v>
      </c>
      <c r="D587" s="79">
        <v>41704</v>
      </c>
    </row>
    <row r="588" spans="1:5" s="80" customFormat="1" x14ac:dyDescent="0.2">
      <c r="A588" s="76" t="s">
        <v>3067</v>
      </c>
      <c r="B588" s="77" t="s">
        <v>3068</v>
      </c>
      <c r="C588" s="78" t="s">
        <v>2119</v>
      </c>
      <c r="D588" s="79"/>
    </row>
    <row r="589" spans="1:5" s="80" customFormat="1" x14ac:dyDescent="0.2">
      <c r="A589" s="76" t="s">
        <v>3069</v>
      </c>
      <c r="B589" s="77" t="s">
        <v>3070</v>
      </c>
      <c r="C589" s="78" t="s">
        <v>2119</v>
      </c>
      <c r="D589" s="79">
        <v>40301</v>
      </c>
    </row>
    <row r="590" spans="1:5" s="80" customFormat="1" x14ac:dyDescent="0.2">
      <c r="A590" s="39" t="s">
        <v>3071</v>
      </c>
      <c r="B590" s="42" t="s">
        <v>3072</v>
      </c>
      <c r="C590" s="40"/>
      <c r="D590" s="112"/>
      <c r="E590" s="38"/>
    </row>
    <row r="591" spans="1:5" s="80" customFormat="1" x14ac:dyDescent="0.2">
      <c r="A591" s="76" t="s">
        <v>3073</v>
      </c>
      <c r="B591" s="77" t="s">
        <v>3074</v>
      </c>
      <c r="C591" s="78"/>
      <c r="D591" s="79"/>
    </row>
    <row r="592" spans="1:5" s="80" customFormat="1" x14ac:dyDescent="0.2">
      <c r="A592" s="76" t="s">
        <v>3075</v>
      </c>
      <c r="B592" s="77" t="s">
        <v>3076</v>
      </c>
      <c r="C592" s="78" t="s">
        <v>2119</v>
      </c>
      <c r="D592" s="79">
        <v>40347</v>
      </c>
    </row>
    <row r="593" spans="1:5" s="80" customFormat="1" x14ac:dyDescent="0.2">
      <c r="A593" s="76" t="s">
        <v>4478</v>
      </c>
      <c r="B593" s="77" t="s">
        <v>4479</v>
      </c>
      <c r="C593" s="78" t="s">
        <v>2119</v>
      </c>
      <c r="D593" s="79">
        <v>42053</v>
      </c>
    </row>
    <row r="594" spans="1:5" s="80" customFormat="1" x14ac:dyDescent="0.2">
      <c r="A594" s="76" t="s">
        <v>3077</v>
      </c>
      <c r="B594" s="77" t="s">
        <v>3078</v>
      </c>
      <c r="C594" s="78" t="s">
        <v>2119</v>
      </c>
      <c r="D594" s="79">
        <v>40400</v>
      </c>
    </row>
    <row r="595" spans="1:5" s="80" customFormat="1" x14ac:dyDescent="0.2">
      <c r="A595" s="76" t="s">
        <v>3079</v>
      </c>
      <c r="B595" s="77" t="s">
        <v>3080</v>
      </c>
      <c r="C595" s="78" t="s">
        <v>2119</v>
      </c>
      <c r="D595" s="79">
        <v>40574</v>
      </c>
    </row>
    <row r="596" spans="1:5" s="80" customFormat="1" x14ac:dyDescent="0.2">
      <c r="A596" s="39" t="s">
        <v>3081</v>
      </c>
      <c r="B596" s="42" t="s">
        <v>3082</v>
      </c>
      <c r="C596" s="40" t="s">
        <v>2119</v>
      </c>
      <c r="D596" s="112">
        <v>41704</v>
      </c>
      <c r="E596" s="38"/>
    </row>
    <row r="597" spans="1:5" s="80" customFormat="1" x14ac:dyDescent="0.2">
      <c r="A597" s="76" t="s">
        <v>3083</v>
      </c>
      <c r="B597" s="77" t="s">
        <v>3084</v>
      </c>
      <c r="C597" s="78"/>
      <c r="D597" s="79"/>
    </row>
    <row r="598" spans="1:5" s="80" customFormat="1" x14ac:dyDescent="0.2">
      <c r="A598" s="76" t="s">
        <v>3085</v>
      </c>
      <c r="B598" s="77" t="s">
        <v>3086</v>
      </c>
      <c r="C598" s="78" t="s">
        <v>2119</v>
      </c>
      <c r="D598" s="79">
        <v>40982</v>
      </c>
    </row>
    <row r="599" spans="1:5" s="80" customFormat="1" x14ac:dyDescent="0.2">
      <c r="A599" s="76" t="s">
        <v>3087</v>
      </c>
      <c r="B599" s="77" t="s">
        <v>3088</v>
      </c>
      <c r="C599" s="78" t="s">
        <v>2119</v>
      </c>
      <c r="D599" s="79">
        <v>40987</v>
      </c>
    </row>
    <row r="600" spans="1:5" s="80" customFormat="1" x14ac:dyDescent="0.2">
      <c r="A600" s="76" t="s">
        <v>3089</v>
      </c>
      <c r="B600" s="77" t="s">
        <v>3090</v>
      </c>
      <c r="C600" s="78" t="s">
        <v>2119</v>
      </c>
      <c r="D600" s="79">
        <v>40962</v>
      </c>
    </row>
    <row r="601" spans="1:5" s="80" customFormat="1" x14ac:dyDescent="0.2">
      <c r="A601" s="39" t="s">
        <v>3091</v>
      </c>
      <c r="B601" s="42" t="s">
        <v>3092</v>
      </c>
      <c r="C601" s="40" t="s">
        <v>2119</v>
      </c>
      <c r="D601" s="112">
        <v>40982</v>
      </c>
      <c r="E601" s="38"/>
    </row>
    <row r="602" spans="1:5" s="80" customFormat="1" x14ac:dyDescent="0.2">
      <c r="A602" s="76" t="s">
        <v>3093</v>
      </c>
      <c r="B602" s="77" t="s">
        <v>3094</v>
      </c>
      <c r="C602" s="78" t="s">
        <v>2119</v>
      </c>
      <c r="D602" s="79">
        <v>40301</v>
      </c>
    </row>
    <row r="603" spans="1:5" s="80" customFormat="1" x14ac:dyDescent="0.2">
      <c r="A603" s="39" t="s">
        <v>3095</v>
      </c>
      <c r="B603" s="42" t="s">
        <v>3096</v>
      </c>
      <c r="C603" s="40" t="s">
        <v>2119</v>
      </c>
      <c r="D603" s="112">
        <v>40325</v>
      </c>
      <c r="E603" s="38"/>
    </row>
    <row r="604" spans="1:5" s="80" customFormat="1" x14ac:dyDescent="0.2">
      <c r="A604" s="76" t="s">
        <v>4480</v>
      </c>
      <c r="B604" s="77" t="s">
        <v>4481</v>
      </c>
      <c r="C604" s="78" t="s">
        <v>2119</v>
      </c>
      <c r="D604" s="79">
        <v>42053</v>
      </c>
    </row>
    <row r="605" spans="1:5" s="80" customFormat="1" x14ac:dyDescent="0.2">
      <c r="A605" s="76" t="s">
        <v>3097</v>
      </c>
      <c r="B605" s="77" t="s">
        <v>3098</v>
      </c>
      <c r="C605" s="78" t="s">
        <v>2119</v>
      </c>
      <c r="D605" s="79">
        <v>40301</v>
      </c>
    </row>
    <row r="606" spans="1:5" s="80" customFormat="1" x14ac:dyDescent="0.2">
      <c r="A606" s="39" t="s">
        <v>3099</v>
      </c>
      <c r="B606" s="42" t="s">
        <v>3100</v>
      </c>
      <c r="C606" s="40"/>
      <c r="D606" s="112"/>
      <c r="E606" s="38"/>
    </row>
    <row r="607" spans="1:5" s="80" customFormat="1" x14ac:dyDescent="0.2">
      <c r="A607" s="39" t="s">
        <v>3101</v>
      </c>
      <c r="B607" s="42" t="s">
        <v>3102</v>
      </c>
      <c r="C607" s="40" t="s">
        <v>2119</v>
      </c>
      <c r="D607" s="112">
        <v>40381</v>
      </c>
      <c r="E607" s="38"/>
    </row>
    <row r="608" spans="1:5" s="80" customFormat="1" x14ac:dyDescent="0.2">
      <c r="A608" s="39" t="s">
        <v>3103</v>
      </c>
      <c r="B608" s="42" t="s">
        <v>3104</v>
      </c>
      <c r="C608" s="40" t="s">
        <v>2119</v>
      </c>
      <c r="D608" s="112">
        <v>40301</v>
      </c>
      <c r="E608" s="38"/>
    </row>
    <row r="609" spans="1:5" s="80" customFormat="1" x14ac:dyDescent="0.2">
      <c r="A609" s="76" t="s">
        <v>3105</v>
      </c>
      <c r="B609" s="77" t="s">
        <v>3106</v>
      </c>
      <c r="C609" s="78" t="s">
        <v>2119</v>
      </c>
      <c r="D609" s="79">
        <v>41704</v>
      </c>
    </row>
    <row r="610" spans="1:5" s="80" customFormat="1" x14ac:dyDescent="0.2">
      <c r="A610" s="39" t="s">
        <v>3107</v>
      </c>
      <c r="B610" s="42" t="s">
        <v>3108</v>
      </c>
      <c r="C610" s="40" t="s">
        <v>2119</v>
      </c>
      <c r="D610" s="112">
        <v>41794</v>
      </c>
      <c r="E610" s="38"/>
    </row>
    <row r="611" spans="1:5" s="80" customFormat="1" x14ac:dyDescent="0.2">
      <c r="A611" s="39" t="s">
        <v>4482</v>
      </c>
      <c r="B611" s="42" t="s">
        <v>4803</v>
      </c>
      <c r="C611" s="40" t="s">
        <v>2119</v>
      </c>
      <c r="D611" s="112">
        <v>42053</v>
      </c>
      <c r="E611" s="38"/>
    </row>
    <row r="612" spans="1:5" s="80" customFormat="1" x14ac:dyDescent="0.2">
      <c r="A612" s="76" t="s">
        <v>4851</v>
      </c>
      <c r="B612" s="77" t="s">
        <v>4853</v>
      </c>
      <c r="C612" s="78" t="s">
        <v>2119</v>
      </c>
      <c r="D612" s="79">
        <v>42424</v>
      </c>
      <c r="E612" s="75"/>
    </row>
    <row r="613" spans="1:5" s="80" customFormat="1" x14ac:dyDescent="0.2">
      <c r="A613" s="39" t="s">
        <v>4483</v>
      </c>
      <c r="B613" s="42" t="s">
        <v>4484</v>
      </c>
      <c r="C613" s="40" t="s">
        <v>2119</v>
      </c>
      <c r="D613" s="112">
        <v>42053</v>
      </c>
      <c r="E613" s="38"/>
    </row>
    <row r="614" spans="1:5" s="80" customFormat="1" x14ac:dyDescent="0.2">
      <c r="A614" s="76" t="s">
        <v>3109</v>
      </c>
      <c r="B614" s="77" t="s">
        <v>3110</v>
      </c>
      <c r="C614" s="78"/>
      <c r="D614" s="79"/>
    </row>
    <row r="615" spans="1:5" s="80" customFormat="1" x14ac:dyDescent="0.2">
      <c r="A615" s="76" t="s">
        <v>3111</v>
      </c>
      <c r="B615" s="77" t="s">
        <v>3112</v>
      </c>
      <c r="C615" s="78" t="s">
        <v>2119</v>
      </c>
      <c r="D615" s="79">
        <v>41534</v>
      </c>
    </row>
    <row r="616" spans="1:5" s="80" customFormat="1" x14ac:dyDescent="0.2">
      <c r="A616" s="76" t="s">
        <v>3113</v>
      </c>
      <c r="B616" s="77" t="s">
        <v>3114</v>
      </c>
      <c r="C616" s="78" t="s">
        <v>2119</v>
      </c>
      <c r="D616" s="79">
        <v>41534</v>
      </c>
    </row>
    <row r="617" spans="1:5" s="80" customFormat="1" x14ac:dyDescent="0.2">
      <c r="A617" s="39" t="s">
        <v>3115</v>
      </c>
      <c r="B617" s="42" t="s">
        <v>3116</v>
      </c>
      <c r="C617" s="40" t="s">
        <v>2119</v>
      </c>
      <c r="D617" s="112">
        <v>40296</v>
      </c>
      <c r="E617" s="38"/>
    </row>
    <row r="618" spans="1:5" s="80" customFormat="1" x14ac:dyDescent="0.2">
      <c r="A618" s="76" t="s">
        <v>3117</v>
      </c>
      <c r="B618" s="77" t="s">
        <v>3118</v>
      </c>
      <c r="C618" s="78"/>
      <c r="D618" s="79"/>
    </row>
    <row r="619" spans="1:5" s="80" customFormat="1" x14ac:dyDescent="0.2">
      <c r="A619" s="39" t="s">
        <v>3119</v>
      </c>
      <c r="B619" s="42" t="s">
        <v>3120</v>
      </c>
      <c r="C619" s="40" t="s">
        <v>2119</v>
      </c>
      <c r="D619" s="112">
        <v>40421</v>
      </c>
      <c r="E619" s="38"/>
    </row>
    <row r="620" spans="1:5" s="80" customFormat="1" x14ac:dyDescent="0.2">
      <c r="A620" s="76" t="s">
        <v>4485</v>
      </c>
      <c r="B620" s="77" t="s">
        <v>4486</v>
      </c>
      <c r="C620" s="78" t="s">
        <v>2119</v>
      </c>
      <c r="D620" s="79">
        <v>42053</v>
      </c>
    </row>
    <row r="621" spans="1:5" s="80" customFormat="1" x14ac:dyDescent="0.2">
      <c r="A621" s="76" t="s">
        <v>3121</v>
      </c>
      <c r="B621" s="77" t="s">
        <v>3122</v>
      </c>
      <c r="C621" s="78" t="s">
        <v>2119</v>
      </c>
      <c r="D621" s="79">
        <v>40746</v>
      </c>
    </row>
    <row r="622" spans="1:5" s="80" customFormat="1" x14ac:dyDescent="0.2">
      <c r="A622" s="76" t="s">
        <v>3123</v>
      </c>
      <c r="B622" s="77" t="s">
        <v>3124</v>
      </c>
      <c r="C622" s="78" t="s">
        <v>2119</v>
      </c>
      <c r="D622" s="79">
        <v>40505</v>
      </c>
    </row>
    <row r="623" spans="1:5" s="80" customFormat="1" x14ac:dyDescent="0.2">
      <c r="A623" s="39" t="s">
        <v>3125</v>
      </c>
      <c r="B623" s="42" t="s">
        <v>3126</v>
      </c>
      <c r="C623" s="40" t="s">
        <v>2119</v>
      </c>
      <c r="D623" s="112">
        <v>41704</v>
      </c>
      <c r="E623" s="38"/>
    </row>
    <row r="624" spans="1:5" s="80" customFormat="1" x14ac:dyDescent="0.2">
      <c r="A624" s="76" t="s">
        <v>3127</v>
      </c>
      <c r="B624" s="77" t="s">
        <v>4804</v>
      </c>
      <c r="C624" s="78" t="s">
        <v>2119</v>
      </c>
      <c r="D624" s="79">
        <v>41704</v>
      </c>
    </row>
    <row r="625" spans="1:4" s="80" customFormat="1" x14ac:dyDescent="0.2">
      <c r="A625" s="76" t="s">
        <v>3128</v>
      </c>
      <c r="B625" s="77" t="s">
        <v>3129</v>
      </c>
      <c r="C625" s="78" t="s">
        <v>2119</v>
      </c>
      <c r="D625" s="79">
        <v>40553</v>
      </c>
    </row>
    <row r="626" spans="1:4" s="80" customFormat="1" x14ac:dyDescent="0.2">
      <c r="A626" s="76" t="s">
        <v>4487</v>
      </c>
      <c r="B626" s="77" t="s">
        <v>4488</v>
      </c>
      <c r="C626" s="78" t="s">
        <v>2119</v>
      </c>
      <c r="D626" s="79">
        <v>42053</v>
      </c>
    </row>
    <row r="627" spans="1:4" s="80" customFormat="1" x14ac:dyDescent="0.2">
      <c r="A627" s="76" t="s">
        <v>3130</v>
      </c>
      <c r="B627" s="77" t="s">
        <v>3131</v>
      </c>
      <c r="C627" s="78" t="s">
        <v>2119</v>
      </c>
      <c r="D627" s="79">
        <v>41704</v>
      </c>
    </row>
    <row r="628" spans="1:4" s="80" customFormat="1" x14ac:dyDescent="0.2">
      <c r="A628" s="76" t="s">
        <v>3132</v>
      </c>
      <c r="B628" s="77" t="s">
        <v>3133</v>
      </c>
      <c r="C628" s="78" t="s">
        <v>2119</v>
      </c>
      <c r="D628" s="79">
        <v>41704</v>
      </c>
    </row>
    <row r="629" spans="1:4" s="80" customFormat="1" x14ac:dyDescent="0.2">
      <c r="A629" s="76" t="s">
        <v>3134</v>
      </c>
      <c r="B629" s="77" t="s">
        <v>3135</v>
      </c>
      <c r="C629" s="78" t="s">
        <v>2119</v>
      </c>
      <c r="D629" s="79">
        <v>41704</v>
      </c>
    </row>
    <row r="630" spans="1:4" s="80" customFormat="1" ht="25.5" x14ac:dyDescent="0.2">
      <c r="A630" s="76" t="s">
        <v>3136</v>
      </c>
      <c r="B630" s="77" t="s">
        <v>3137</v>
      </c>
      <c r="C630" s="78" t="s">
        <v>2119</v>
      </c>
      <c r="D630" s="79">
        <v>40329</v>
      </c>
    </row>
    <row r="631" spans="1:4" s="80" customFormat="1" x14ac:dyDescent="0.2">
      <c r="A631" s="76" t="s">
        <v>4489</v>
      </c>
      <c r="B631" s="77" t="s">
        <v>4490</v>
      </c>
      <c r="C631" s="78" t="s">
        <v>2119</v>
      </c>
      <c r="D631" s="79">
        <v>42053</v>
      </c>
    </row>
    <row r="632" spans="1:4" s="80" customFormat="1" x14ac:dyDescent="0.2">
      <c r="A632" s="76" t="s">
        <v>3138</v>
      </c>
      <c r="B632" s="77" t="s">
        <v>3139</v>
      </c>
      <c r="C632" s="78" t="s">
        <v>2119</v>
      </c>
      <c r="D632" s="79">
        <v>41704</v>
      </c>
    </row>
    <row r="633" spans="1:4" s="80" customFormat="1" x14ac:dyDescent="0.2">
      <c r="A633" s="76" t="s">
        <v>4491</v>
      </c>
      <c r="B633" s="77" t="s">
        <v>4492</v>
      </c>
      <c r="C633" s="78" t="s">
        <v>2119</v>
      </c>
      <c r="D633" s="79">
        <v>42053</v>
      </c>
    </row>
    <row r="634" spans="1:4" s="80" customFormat="1" x14ac:dyDescent="0.2">
      <c r="A634" s="76" t="s">
        <v>3140</v>
      </c>
      <c r="B634" s="77" t="s">
        <v>3141</v>
      </c>
      <c r="C634" s="78" t="s">
        <v>2119</v>
      </c>
      <c r="D634" s="79">
        <v>40982</v>
      </c>
    </row>
    <row r="635" spans="1:4" s="80" customFormat="1" x14ac:dyDescent="0.2">
      <c r="A635" s="76" t="s">
        <v>3142</v>
      </c>
      <c r="B635" s="77" t="s">
        <v>3143</v>
      </c>
      <c r="C635" s="78" t="s">
        <v>2119</v>
      </c>
      <c r="D635" s="79">
        <v>41704</v>
      </c>
    </row>
    <row r="636" spans="1:4" s="80" customFormat="1" x14ac:dyDescent="0.2">
      <c r="A636" s="76" t="s">
        <v>4493</v>
      </c>
      <c r="B636" s="77" t="s">
        <v>4494</v>
      </c>
      <c r="C636" s="78" t="s">
        <v>2119</v>
      </c>
      <c r="D636" s="79">
        <v>42053</v>
      </c>
    </row>
    <row r="637" spans="1:4" s="80" customFormat="1" x14ac:dyDescent="0.2">
      <c r="A637" s="76" t="s">
        <v>4495</v>
      </c>
      <c r="B637" s="77" t="s">
        <v>4496</v>
      </c>
      <c r="C637" s="78" t="s">
        <v>2119</v>
      </c>
      <c r="D637" s="79">
        <v>42053</v>
      </c>
    </row>
    <row r="638" spans="1:4" s="80" customFormat="1" x14ac:dyDescent="0.2">
      <c r="A638" s="76" t="s">
        <v>4497</v>
      </c>
      <c r="B638" s="77" t="s">
        <v>4498</v>
      </c>
      <c r="C638" s="78" t="s">
        <v>2119</v>
      </c>
      <c r="D638" s="79">
        <v>42053</v>
      </c>
    </row>
    <row r="639" spans="1:4" s="80" customFormat="1" x14ac:dyDescent="0.2">
      <c r="A639" s="76" t="s">
        <v>3144</v>
      </c>
      <c r="B639" s="77" t="s">
        <v>3145</v>
      </c>
      <c r="C639" s="78" t="s">
        <v>2119</v>
      </c>
      <c r="D639" s="79">
        <v>40301</v>
      </c>
    </row>
    <row r="640" spans="1:4" s="80" customFormat="1" x14ac:dyDescent="0.2">
      <c r="A640" s="76" t="s">
        <v>4499</v>
      </c>
      <c r="B640" s="77" t="s">
        <v>4500</v>
      </c>
      <c r="C640" s="78" t="s">
        <v>2119</v>
      </c>
      <c r="D640" s="79">
        <v>42053</v>
      </c>
    </row>
    <row r="641" spans="1:4" s="80" customFormat="1" x14ac:dyDescent="0.2">
      <c r="A641" s="76" t="s">
        <v>4501</v>
      </c>
      <c r="B641" s="77" t="s">
        <v>4502</v>
      </c>
      <c r="C641" s="78" t="s">
        <v>2119</v>
      </c>
      <c r="D641" s="79">
        <v>42053</v>
      </c>
    </row>
    <row r="642" spans="1:4" s="80" customFormat="1" x14ac:dyDescent="0.2">
      <c r="A642" s="76" t="s">
        <v>4503</v>
      </c>
      <c r="B642" s="77" t="s">
        <v>4504</v>
      </c>
      <c r="C642" s="78" t="s">
        <v>2119</v>
      </c>
      <c r="D642" s="79">
        <v>42053</v>
      </c>
    </row>
    <row r="643" spans="1:4" s="80" customFormat="1" x14ac:dyDescent="0.2">
      <c r="A643" s="76" t="s">
        <v>3146</v>
      </c>
      <c r="B643" s="77" t="s">
        <v>3147</v>
      </c>
      <c r="C643" s="78" t="s">
        <v>2119</v>
      </c>
      <c r="D643" s="79">
        <v>40301</v>
      </c>
    </row>
    <row r="644" spans="1:4" s="80" customFormat="1" x14ac:dyDescent="0.2">
      <c r="A644" s="76" t="s">
        <v>3148</v>
      </c>
      <c r="B644" s="77" t="s">
        <v>3149</v>
      </c>
      <c r="C644" s="78" t="s">
        <v>2119</v>
      </c>
      <c r="D644" s="79">
        <v>40290</v>
      </c>
    </row>
    <row r="645" spans="1:4" s="80" customFormat="1" x14ac:dyDescent="0.2">
      <c r="A645" s="76" t="s">
        <v>3150</v>
      </c>
      <c r="B645" s="77" t="s">
        <v>3151</v>
      </c>
      <c r="C645" s="78" t="s">
        <v>2119</v>
      </c>
      <c r="D645" s="79">
        <v>40329</v>
      </c>
    </row>
    <row r="646" spans="1:4" s="80" customFormat="1" x14ac:dyDescent="0.2">
      <c r="A646" s="76" t="s">
        <v>4505</v>
      </c>
      <c r="B646" s="77" t="s">
        <v>4506</v>
      </c>
      <c r="C646" s="78" t="s">
        <v>2119</v>
      </c>
      <c r="D646" s="79">
        <v>42053</v>
      </c>
    </row>
    <row r="647" spans="1:4" s="80" customFormat="1" x14ac:dyDescent="0.2">
      <c r="A647" s="76" t="s">
        <v>3152</v>
      </c>
      <c r="B647" s="77" t="s">
        <v>3153</v>
      </c>
      <c r="C647" s="78" t="s">
        <v>2119</v>
      </c>
      <c r="D647" s="79">
        <v>40697</v>
      </c>
    </row>
    <row r="648" spans="1:4" s="80" customFormat="1" x14ac:dyDescent="0.2">
      <c r="A648" s="76" t="s">
        <v>4507</v>
      </c>
      <c r="B648" s="77" t="s">
        <v>4508</v>
      </c>
      <c r="C648" s="78" t="s">
        <v>2119</v>
      </c>
      <c r="D648" s="79">
        <v>42053</v>
      </c>
    </row>
    <row r="649" spans="1:4" s="80" customFormat="1" x14ac:dyDescent="0.2">
      <c r="A649" s="76" t="s">
        <v>3154</v>
      </c>
      <c r="B649" s="77" t="s">
        <v>3155</v>
      </c>
      <c r="C649" s="78" t="s">
        <v>2119</v>
      </c>
      <c r="D649" s="79">
        <v>40352</v>
      </c>
    </row>
    <row r="650" spans="1:4" s="80" customFormat="1" x14ac:dyDescent="0.2">
      <c r="A650" s="76" t="s">
        <v>3156</v>
      </c>
      <c r="B650" s="77" t="s">
        <v>3157</v>
      </c>
      <c r="C650" s="78" t="s">
        <v>2119</v>
      </c>
      <c r="D650" s="79">
        <v>40340</v>
      </c>
    </row>
    <row r="651" spans="1:4" s="80" customFormat="1" x14ac:dyDescent="0.2">
      <c r="A651" s="76" t="s">
        <v>3158</v>
      </c>
      <c r="B651" s="77" t="s">
        <v>3159</v>
      </c>
      <c r="C651" s="78" t="s">
        <v>2119</v>
      </c>
      <c r="D651" s="79">
        <v>41704</v>
      </c>
    </row>
    <row r="652" spans="1:4" s="80" customFormat="1" x14ac:dyDescent="0.2">
      <c r="A652" s="76" t="s">
        <v>4509</v>
      </c>
      <c r="B652" s="77" t="s">
        <v>4510</v>
      </c>
      <c r="C652" s="78" t="s">
        <v>2119</v>
      </c>
      <c r="D652" s="79">
        <v>42053</v>
      </c>
    </row>
    <row r="653" spans="1:4" s="80" customFormat="1" x14ac:dyDescent="0.2">
      <c r="A653" s="76" t="s">
        <v>3160</v>
      </c>
      <c r="B653" s="77" t="s">
        <v>3161</v>
      </c>
      <c r="C653" s="78" t="s">
        <v>2119</v>
      </c>
      <c r="D653" s="79">
        <v>40982</v>
      </c>
    </row>
    <row r="654" spans="1:4" s="80" customFormat="1" x14ac:dyDescent="0.2">
      <c r="A654" s="76" t="s">
        <v>3162</v>
      </c>
      <c r="B654" s="77" t="s">
        <v>3163</v>
      </c>
      <c r="C654" s="78" t="s">
        <v>2119</v>
      </c>
      <c r="D654" s="79">
        <v>41486</v>
      </c>
    </row>
    <row r="655" spans="1:4" s="80" customFormat="1" x14ac:dyDescent="0.2">
      <c r="A655" s="76" t="s">
        <v>3164</v>
      </c>
      <c r="B655" s="77" t="s">
        <v>3165</v>
      </c>
      <c r="C655" s="78" t="s">
        <v>2119</v>
      </c>
      <c r="D655" s="79">
        <v>40424</v>
      </c>
    </row>
    <row r="656" spans="1:4" s="80" customFormat="1" x14ac:dyDescent="0.2">
      <c r="A656" s="76" t="s">
        <v>3166</v>
      </c>
      <c r="B656" s="77" t="s">
        <v>3167</v>
      </c>
      <c r="C656" s="78" t="s">
        <v>2119</v>
      </c>
      <c r="D656" s="79">
        <v>40424</v>
      </c>
    </row>
    <row r="657" spans="1:5" s="80" customFormat="1" x14ac:dyDescent="0.2">
      <c r="A657" s="76" t="s">
        <v>3168</v>
      </c>
      <c r="B657" s="77" t="s">
        <v>3169</v>
      </c>
      <c r="C657" s="78" t="s">
        <v>2119</v>
      </c>
      <c r="D657" s="79">
        <v>40746</v>
      </c>
    </row>
    <row r="658" spans="1:5" s="80" customFormat="1" x14ac:dyDescent="0.2">
      <c r="A658" s="76" t="s">
        <v>3170</v>
      </c>
      <c r="B658" s="77" t="s">
        <v>3171</v>
      </c>
      <c r="C658" s="78" t="s">
        <v>2119</v>
      </c>
      <c r="D658" s="79">
        <v>40290</v>
      </c>
    </row>
    <row r="659" spans="1:5" s="80" customFormat="1" x14ac:dyDescent="0.2">
      <c r="A659" s="39" t="s">
        <v>3172</v>
      </c>
      <c r="B659" s="42" t="s">
        <v>3173</v>
      </c>
      <c r="C659" s="40" t="s">
        <v>2119</v>
      </c>
      <c r="D659" s="112">
        <v>41166</v>
      </c>
      <c r="E659" s="38"/>
    </row>
    <row r="660" spans="1:5" s="80" customFormat="1" x14ac:dyDescent="0.2">
      <c r="A660" s="76" t="s">
        <v>3174</v>
      </c>
      <c r="B660" s="77" t="s">
        <v>3175</v>
      </c>
      <c r="C660" s="78" t="s">
        <v>2119</v>
      </c>
      <c r="D660" s="79">
        <v>41099</v>
      </c>
    </row>
    <row r="661" spans="1:5" s="80" customFormat="1" x14ac:dyDescent="0.2">
      <c r="A661" s="76" t="s">
        <v>3176</v>
      </c>
      <c r="B661" s="77" t="s">
        <v>3177</v>
      </c>
      <c r="C661" s="78"/>
      <c r="D661" s="79"/>
    </row>
    <row r="662" spans="1:5" s="80" customFormat="1" x14ac:dyDescent="0.2">
      <c r="A662" s="76" t="s">
        <v>3178</v>
      </c>
      <c r="B662" s="77" t="s">
        <v>3179</v>
      </c>
      <c r="C662" s="78" t="s">
        <v>2119</v>
      </c>
      <c r="D662" s="79">
        <v>41704</v>
      </c>
    </row>
    <row r="663" spans="1:5" s="80" customFormat="1" x14ac:dyDescent="0.2">
      <c r="A663" s="76" t="s">
        <v>3180</v>
      </c>
      <c r="B663" s="77" t="s">
        <v>3181</v>
      </c>
      <c r="C663" s="78" t="s">
        <v>2119</v>
      </c>
      <c r="D663" s="79">
        <v>41704</v>
      </c>
    </row>
    <row r="664" spans="1:5" s="80" customFormat="1" x14ac:dyDescent="0.2">
      <c r="A664" s="76" t="s">
        <v>3182</v>
      </c>
      <c r="B664" s="77" t="s">
        <v>3183</v>
      </c>
      <c r="C664" s="78" t="s">
        <v>2119</v>
      </c>
      <c r="D664" s="79">
        <v>41704</v>
      </c>
    </row>
    <row r="665" spans="1:5" s="80" customFormat="1" x14ac:dyDescent="0.2">
      <c r="A665" s="76" t="s">
        <v>3184</v>
      </c>
      <c r="B665" s="77" t="s">
        <v>3185</v>
      </c>
      <c r="C665" s="78" t="s">
        <v>2119</v>
      </c>
      <c r="D665" s="79">
        <v>40296</v>
      </c>
    </row>
    <row r="666" spans="1:5" s="80" customFormat="1" x14ac:dyDescent="0.2">
      <c r="A666" s="76" t="s">
        <v>3186</v>
      </c>
      <c r="B666" s="77" t="s">
        <v>3187</v>
      </c>
      <c r="C666" s="78" t="s">
        <v>2119</v>
      </c>
      <c r="D666" s="79">
        <v>41373</v>
      </c>
    </row>
    <row r="667" spans="1:5" s="80" customFormat="1" x14ac:dyDescent="0.2">
      <c r="A667" s="76" t="s">
        <v>3188</v>
      </c>
      <c r="B667" s="77" t="s">
        <v>3189</v>
      </c>
      <c r="C667" s="78" t="s">
        <v>2119</v>
      </c>
      <c r="D667" s="79">
        <v>40553</v>
      </c>
    </row>
    <row r="668" spans="1:5" s="80" customFormat="1" x14ac:dyDescent="0.2">
      <c r="A668" s="76" t="s">
        <v>3190</v>
      </c>
      <c r="B668" s="77" t="s">
        <v>3191</v>
      </c>
      <c r="C668" s="78" t="s">
        <v>2119</v>
      </c>
      <c r="D668" s="79">
        <v>41379</v>
      </c>
    </row>
    <row r="669" spans="1:5" s="80" customFormat="1" x14ac:dyDescent="0.2">
      <c r="A669" s="76" t="s">
        <v>3192</v>
      </c>
      <c r="B669" s="77" t="s">
        <v>3193</v>
      </c>
      <c r="C669" s="78" t="s">
        <v>2119</v>
      </c>
      <c r="D669" s="79">
        <v>41057</v>
      </c>
    </row>
    <row r="670" spans="1:5" s="80" customFormat="1" x14ac:dyDescent="0.2">
      <c r="A670" s="76" t="s">
        <v>3194</v>
      </c>
      <c r="B670" s="77" t="s">
        <v>3195</v>
      </c>
      <c r="C670" s="78" t="s">
        <v>2119</v>
      </c>
      <c r="D670" s="79">
        <v>41467</v>
      </c>
    </row>
    <row r="671" spans="1:5" s="80" customFormat="1" x14ac:dyDescent="0.2">
      <c r="A671" s="76" t="s">
        <v>3196</v>
      </c>
      <c r="B671" s="77" t="s">
        <v>3197</v>
      </c>
      <c r="C671" s="78"/>
      <c r="D671" s="79"/>
    </row>
    <row r="672" spans="1:5" s="80" customFormat="1" x14ac:dyDescent="0.2">
      <c r="A672" s="76" t="s">
        <v>3198</v>
      </c>
      <c r="B672" s="77" t="s">
        <v>3199</v>
      </c>
      <c r="C672" s="78" t="s">
        <v>2119</v>
      </c>
      <c r="D672" s="79">
        <v>41058</v>
      </c>
    </row>
    <row r="673" spans="1:5" s="80" customFormat="1" x14ac:dyDescent="0.2">
      <c r="A673" s="76" t="s">
        <v>3200</v>
      </c>
      <c r="B673" s="77" t="s">
        <v>3201</v>
      </c>
      <c r="C673" s="78" t="s">
        <v>2119</v>
      </c>
      <c r="D673" s="79">
        <v>41467</v>
      </c>
    </row>
    <row r="674" spans="1:5" s="80" customFormat="1" x14ac:dyDescent="0.2">
      <c r="A674" s="76" t="s">
        <v>3202</v>
      </c>
      <c r="B674" s="77" t="s">
        <v>3203</v>
      </c>
      <c r="C674" s="78" t="s">
        <v>2119</v>
      </c>
      <c r="D674" s="79">
        <v>41704</v>
      </c>
    </row>
    <row r="675" spans="1:5" s="80" customFormat="1" x14ac:dyDescent="0.2">
      <c r="A675" s="76" t="s">
        <v>3204</v>
      </c>
      <c r="B675" s="77" t="s">
        <v>3205</v>
      </c>
      <c r="C675" s="78" t="s">
        <v>2119</v>
      </c>
      <c r="D675" s="79">
        <v>41704</v>
      </c>
    </row>
    <row r="676" spans="1:5" s="80" customFormat="1" x14ac:dyDescent="0.2">
      <c r="A676" s="76" t="s">
        <v>3206</v>
      </c>
      <c r="B676" s="77" t="s">
        <v>3207</v>
      </c>
      <c r="C676" s="78"/>
      <c r="D676" s="79"/>
    </row>
    <row r="677" spans="1:5" s="80" customFormat="1" x14ac:dyDescent="0.2">
      <c r="A677" s="76" t="s">
        <v>3208</v>
      </c>
      <c r="B677" s="77" t="s">
        <v>3209</v>
      </c>
      <c r="C677" s="78" t="s">
        <v>2119</v>
      </c>
      <c r="D677" s="79">
        <v>41704</v>
      </c>
    </row>
    <row r="678" spans="1:5" s="80" customFormat="1" x14ac:dyDescent="0.2">
      <c r="A678" s="76" t="s">
        <v>3210</v>
      </c>
      <c r="B678" s="77" t="s">
        <v>3211</v>
      </c>
      <c r="C678" s="78" t="s">
        <v>2119</v>
      </c>
      <c r="D678" s="79">
        <v>41704</v>
      </c>
    </row>
    <row r="679" spans="1:5" s="80" customFormat="1" x14ac:dyDescent="0.2">
      <c r="A679" s="76" t="s">
        <v>3212</v>
      </c>
      <c r="B679" s="77" t="s">
        <v>3213</v>
      </c>
      <c r="C679" s="78" t="s">
        <v>2119</v>
      </c>
      <c r="D679" s="79">
        <v>40745</v>
      </c>
    </row>
    <row r="680" spans="1:5" s="80" customFormat="1" x14ac:dyDescent="0.2">
      <c r="A680" s="76" t="s">
        <v>3214</v>
      </c>
      <c r="B680" s="77" t="s">
        <v>3215</v>
      </c>
      <c r="C680" s="78" t="s">
        <v>2119</v>
      </c>
      <c r="D680" s="79">
        <v>41704</v>
      </c>
    </row>
    <row r="681" spans="1:5" s="80" customFormat="1" x14ac:dyDescent="0.2">
      <c r="A681" s="39" t="s">
        <v>3216</v>
      </c>
      <c r="B681" s="42" t="s">
        <v>3217</v>
      </c>
      <c r="C681" s="40" t="s">
        <v>2119</v>
      </c>
      <c r="D681" s="112">
        <v>41704</v>
      </c>
      <c r="E681" s="38"/>
    </row>
    <row r="682" spans="1:5" s="80" customFormat="1" x14ac:dyDescent="0.2">
      <c r="A682" s="76" t="s">
        <v>3218</v>
      </c>
      <c r="B682" s="77" t="s">
        <v>3219</v>
      </c>
      <c r="C682" s="78" t="s">
        <v>2119</v>
      </c>
      <c r="D682" s="79">
        <v>40387</v>
      </c>
    </row>
    <row r="683" spans="1:5" s="80" customFormat="1" x14ac:dyDescent="0.2">
      <c r="A683" s="76" t="s">
        <v>3220</v>
      </c>
      <c r="B683" s="77" t="s">
        <v>3221</v>
      </c>
      <c r="C683" s="78" t="s">
        <v>2119</v>
      </c>
      <c r="D683" s="79">
        <v>41704</v>
      </c>
    </row>
    <row r="684" spans="1:5" s="80" customFormat="1" x14ac:dyDescent="0.2">
      <c r="A684" s="76" t="s">
        <v>3222</v>
      </c>
      <c r="B684" s="77" t="s">
        <v>3223</v>
      </c>
      <c r="C684" s="78" t="s">
        <v>2119</v>
      </c>
      <c r="D684" s="79">
        <v>41704</v>
      </c>
    </row>
    <row r="685" spans="1:5" s="80" customFormat="1" x14ac:dyDescent="0.2">
      <c r="A685" s="76" t="s">
        <v>3224</v>
      </c>
      <c r="B685" s="77" t="s">
        <v>3225</v>
      </c>
      <c r="C685" s="78" t="s">
        <v>2119</v>
      </c>
      <c r="D685" s="79">
        <v>41704</v>
      </c>
    </row>
    <row r="686" spans="1:5" s="80" customFormat="1" x14ac:dyDescent="0.2">
      <c r="A686" s="76" t="s">
        <v>3226</v>
      </c>
      <c r="B686" s="77" t="s">
        <v>3227</v>
      </c>
      <c r="C686" s="78" t="s">
        <v>2119</v>
      </c>
      <c r="D686" s="79">
        <v>40784</v>
      </c>
    </row>
    <row r="687" spans="1:5" s="80" customFormat="1" x14ac:dyDescent="0.2">
      <c r="A687" s="39" t="s">
        <v>3228</v>
      </c>
      <c r="B687" s="42" t="s">
        <v>3229</v>
      </c>
      <c r="C687" s="40" t="s">
        <v>2119</v>
      </c>
      <c r="D687" s="112">
        <v>41479</v>
      </c>
      <c r="E687" s="38"/>
    </row>
    <row r="688" spans="1:5" s="80" customFormat="1" x14ac:dyDescent="0.2">
      <c r="A688" s="76" t="s">
        <v>4511</v>
      </c>
      <c r="B688" s="77" t="s">
        <v>4512</v>
      </c>
      <c r="C688" s="78" t="s">
        <v>2119</v>
      </c>
      <c r="D688" s="79">
        <v>42053</v>
      </c>
    </row>
    <row r="689" spans="1:4" s="80" customFormat="1" ht="25.5" x14ac:dyDescent="0.2">
      <c r="A689" s="76" t="s">
        <v>3230</v>
      </c>
      <c r="B689" s="77" t="s">
        <v>3231</v>
      </c>
      <c r="C689" s="78" t="s">
        <v>2074</v>
      </c>
      <c r="D689" s="79">
        <v>40641</v>
      </c>
    </row>
    <row r="690" spans="1:4" s="80" customFormat="1" x14ac:dyDescent="0.2">
      <c r="A690" s="76" t="s">
        <v>3232</v>
      </c>
      <c r="B690" s="77" t="s">
        <v>3233</v>
      </c>
      <c r="C690" s="78" t="s">
        <v>2074</v>
      </c>
      <c r="D690" s="79">
        <v>40494</v>
      </c>
    </row>
    <row r="691" spans="1:4" s="80" customFormat="1" x14ac:dyDescent="0.2">
      <c r="A691" s="76" t="s">
        <v>3234</v>
      </c>
      <c r="B691" s="77" t="s">
        <v>3235</v>
      </c>
      <c r="C691" s="78" t="s">
        <v>2074</v>
      </c>
      <c r="D691" s="79">
        <v>40794</v>
      </c>
    </row>
    <row r="692" spans="1:4" s="80" customFormat="1" x14ac:dyDescent="0.2">
      <c r="A692" s="76" t="s">
        <v>3236</v>
      </c>
      <c r="B692" s="77" t="s">
        <v>3237</v>
      </c>
      <c r="C692" s="78"/>
      <c r="D692" s="79"/>
    </row>
    <row r="693" spans="1:4" s="80" customFormat="1" x14ac:dyDescent="0.2">
      <c r="A693" s="76" t="s">
        <v>3238</v>
      </c>
      <c r="B693" s="77" t="s">
        <v>3239</v>
      </c>
      <c r="C693" s="78" t="s">
        <v>2119</v>
      </c>
      <c r="D693" s="79">
        <v>40505</v>
      </c>
    </row>
    <row r="694" spans="1:4" s="80" customFormat="1" x14ac:dyDescent="0.2">
      <c r="A694" s="76" t="s">
        <v>3240</v>
      </c>
      <c r="B694" s="77" t="s">
        <v>3241</v>
      </c>
      <c r="C694" s="78" t="s">
        <v>2112</v>
      </c>
      <c r="D694" s="79">
        <v>40963</v>
      </c>
    </row>
    <row r="695" spans="1:4" s="80" customFormat="1" x14ac:dyDescent="0.2">
      <c r="A695" s="76" t="s">
        <v>3242</v>
      </c>
      <c r="B695" s="77" t="s">
        <v>3243</v>
      </c>
      <c r="C695" s="78"/>
      <c r="D695" s="79"/>
    </row>
    <row r="696" spans="1:4" s="80" customFormat="1" x14ac:dyDescent="0.2">
      <c r="A696" s="76" t="s">
        <v>3244</v>
      </c>
      <c r="B696" s="77" t="s">
        <v>3245</v>
      </c>
      <c r="C696" s="78"/>
      <c r="D696" s="79"/>
    </row>
    <row r="697" spans="1:4" s="80" customFormat="1" x14ac:dyDescent="0.2">
      <c r="A697" s="76" t="s">
        <v>3246</v>
      </c>
      <c r="B697" s="77" t="s">
        <v>3247</v>
      </c>
      <c r="C697" s="78" t="s">
        <v>2074</v>
      </c>
      <c r="D697" s="79">
        <v>40338</v>
      </c>
    </row>
    <row r="698" spans="1:4" s="80" customFormat="1" x14ac:dyDescent="0.2">
      <c r="A698" s="76" t="s">
        <v>3248</v>
      </c>
      <c r="B698" s="77" t="s">
        <v>3249</v>
      </c>
      <c r="C698" s="78" t="s">
        <v>2074</v>
      </c>
      <c r="D698" s="79">
        <v>40505</v>
      </c>
    </row>
    <row r="699" spans="1:4" s="80" customFormat="1" ht="25.5" x14ac:dyDescent="0.2">
      <c r="A699" s="76" t="s">
        <v>3250</v>
      </c>
      <c r="B699" s="77" t="s">
        <v>3251</v>
      </c>
      <c r="C699" s="78" t="s">
        <v>2074</v>
      </c>
      <c r="D699" s="79">
        <v>41765</v>
      </c>
    </row>
    <row r="700" spans="1:4" s="80" customFormat="1" x14ac:dyDescent="0.2">
      <c r="A700" s="76" t="s">
        <v>3252</v>
      </c>
      <c r="B700" s="77" t="s">
        <v>3253</v>
      </c>
      <c r="C700" s="78" t="s">
        <v>2074</v>
      </c>
      <c r="D700" s="79">
        <v>40359</v>
      </c>
    </row>
    <row r="701" spans="1:4" s="80" customFormat="1" x14ac:dyDescent="0.2">
      <c r="A701" s="76" t="s">
        <v>3254</v>
      </c>
      <c r="B701" s="77" t="s">
        <v>3255</v>
      </c>
      <c r="C701" s="78" t="s">
        <v>2112</v>
      </c>
      <c r="D701" s="79">
        <v>40963</v>
      </c>
    </row>
    <row r="702" spans="1:4" s="80" customFormat="1" x14ac:dyDescent="0.2">
      <c r="A702" s="76" t="s">
        <v>3256</v>
      </c>
      <c r="B702" s="77" t="s">
        <v>3257</v>
      </c>
      <c r="C702" s="78" t="s">
        <v>2112</v>
      </c>
      <c r="D702" s="79">
        <v>40400</v>
      </c>
    </row>
    <row r="703" spans="1:4" s="80" customFormat="1" x14ac:dyDescent="0.2">
      <c r="A703" s="76" t="s">
        <v>3258</v>
      </c>
      <c r="B703" s="77" t="s">
        <v>3259</v>
      </c>
      <c r="C703" s="78" t="s">
        <v>2112</v>
      </c>
      <c r="D703" s="79">
        <v>40743</v>
      </c>
    </row>
    <row r="704" spans="1:4" s="80" customFormat="1" x14ac:dyDescent="0.2">
      <c r="A704" s="76" t="s">
        <v>3260</v>
      </c>
      <c r="B704" s="77" t="s">
        <v>3261</v>
      </c>
      <c r="C704" s="78" t="s">
        <v>2112</v>
      </c>
      <c r="D704" s="79">
        <v>40318</v>
      </c>
    </row>
    <row r="705" spans="1:4" s="80" customFormat="1" ht="25.5" x14ac:dyDescent="0.2">
      <c r="A705" s="76" t="s">
        <v>3262</v>
      </c>
      <c r="B705" s="77" t="s">
        <v>3263</v>
      </c>
      <c r="C705" s="78" t="s">
        <v>2074</v>
      </c>
      <c r="D705" s="79">
        <v>40318</v>
      </c>
    </row>
    <row r="706" spans="1:4" s="80" customFormat="1" x14ac:dyDescent="0.2">
      <c r="A706" s="76" t="s">
        <v>3264</v>
      </c>
      <c r="B706" s="77" t="s">
        <v>3265</v>
      </c>
      <c r="C706" s="78"/>
      <c r="D706" s="79"/>
    </row>
    <row r="707" spans="1:4" s="80" customFormat="1" ht="25.5" x14ac:dyDescent="0.2">
      <c r="A707" s="76" t="s">
        <v>3266</v>
      </c>
      <c r="B707" s="77" t="s">
        <v>3267</v>
      </c>
      <c r="C707" s="78" t="s">
        <v>2074</v>
      </c>
      <c r="D707" s="79">
        <v>40317</v>
      </c>
    </row>
    <row r="708" spans="1:4" s="80" customFormat="1" ht="25.5" x14ac:dyDescent="0.2">
      <c r="A708" s="76" t="s">
        <v>3268</v>
      </c>
      <c r="B708" s="77" t="s">
        <v>3269</v>
      </c>
      <c r="C708" s="78" t="s">
        <v>2074</v>
      </c>
      <c r="D708" s="79">
        <v>40736</v>
      </c>
    </row>
    <row r="709" spans="1:4" s="80" customFormat="1" ht="25.5" x14ac:dyDescent="0.2">
      <c r="A709" s="76" t="s">
        <v>3270</v>
      </c>
      <c r="B709" s="77" t="s">
        <v>3271</v>
      </c>
      <c r="C709" s="78" t="s">
        <v>2074</v>
      </c>
      <c r="D709" s="79">
        <v>40403</v>
      </c>
    </row>
    <row r="710" spans="1:4" s="80" customFormat="1" x14ac:dyDescent="0.2">
      <c r="A710" s="76" t="s">
        <v>4528</v>
      </c>
      <c r="B710" s="77" t="s">
        <v>4529</v>
      </c>
      <c r="C710" s="78" t="s">
        <v>2112</v>
      </c>
      <c r="D710" s="79">
        <v>42017</v>
      </c>
    </row>
    <row r="711" spans="1:4" s="80" customFormat="1" x14ac:dyDescent="0.2">
      <c r="A711" s="76" t="s">
        <v>3272</v>
      </c>
      <c r="B711" s="77" t="s">
        <v>3273</v>
      </c>
      <c r="C711" s="78" t="s">
        <v>2074</v>
      </c>
      <c r="D711" s="79">
        <v>41607</v>
      </c>
    </row>
    <row r="712" spans="1:4" s="80" customFormat="1" ht="25.5" x14ac:dyDescent="0.2">
      <c r="A712" s="76" t="s">
        <v>3274</v>
      </c>
      <c r="B712" s="77" t="s">
        <v>3275</v>
      </c>
      <c r="C712" s="78" t="s">
        <v>2074</v>
      </c>
      <c r="D712" s="79">
        <v>41607</v>
      </c>
    </row>
    <row r="713" spans="1:4" s="80" customFormat="1" ht="51" x14ac:dyDescent="0.2">
      <c r="A713" s="76" t="s">
        <v>3276</v>
      </c>
      <c r="B713" s="77" t="s">
        <v>3277</v>
      </c>
      <c r="C713" s="78" t="s">
        <v>2074</v>
      </c>
      <c r="D713" s="79">
        <v>40794</v>
      </c>
    </row>
    <row r="714" spans="1:4" s="80" customFormat="1" ht="38.25" x14ac:dyDescent="0.2">
      <c r="A714" s="76" t="s">
        <v>3278</v>
      </c>
      <c r="B714" s="77" t="s">
        <v>3279</v>
      </c>
      <c r="C714" s="78" t="s">
        <v>2074</v>
      </c>
      <c r="D714" s="79">
        <v>40639</v>
      </c>
    </row>
    <row r="715" spans="1:4" s="80" customFormat="1" x14ac:dyDescent="0.2">
      <c r="A715" s="76" t="s">
        <v>3280</v>
      </c>
      <c r="B715" s="77" t="s">
        <v>3281</v>
      </c>
      <c r="C715" s="78" t="s">
        <v>2074</v>
      </c>
      <c r="D715" s="79">
        <v>40781</v>
      </c>
    </row>
    <row r="716" spans="1:4" s="80" customFormat="1" ht="38.25" x14ac:dyDescent="0.2">
      <c r="A716" s="76" t="s">
        <v>4377</v>
      </c>
      <c r="B716" s="77" t="s">
        <v>4378</v>
      </c>
      <c r="C716" s="78" t="s">
        <v>2074</v>
      </c>
      <c r="D716" s="79">
        <v>42069</v>
      </c>
    </row>
    <row r="717" spans="1:4" s="80" customFormat="1" x14ac:dyDescent="0.2">
      <c r="A717" s="76" t="s">
        <v>3282</v>
      </c>
      <c r="B717" s="77" t="s">
        <v>3283</v>
      </c>
      <c r="C717" s="78" t="s">
        <v>2119</v>
      </c>
      <c r="D717" s="79">
        <v>40308</v>
      </c>
    </row>
    <row r="718" spans="1:4" s="80" customFormat="1" x14ac:dyDescent="0.2">
      <c r="A718" s="76" t="s">
        <v>3284</v>
      </c>
      <c r="B718" s="77" t="s">
        <v>3285</v>
      </c>
      <c r="C718" s="78" t="s">
        <v>2119</v>
      </c>
      <c r="D718" s="79">
        <v>40308</v>
      </c>
    </row>
    <row r="719" spans="1:4" s="80" customFormat="1" x14ac:dyDescent="0.2">
      <c r="A719" s="76" t="s">
        <v>3286</v>
      </c>
      <c r="B719" s="77" t="s">
        <v>3287</v>
      </c>
      <c r="C719" s="78" t="s">
        <v>2074</v>
      </c>
      <c r="D719" s="79">
        <v>40421</v>
      </c>
    </row>
    <row r="720" spans="1:4" s="80" customFormat="1" ht="25.5" x14ac:dyDescent="0.2">
      <c r="A720" s="76" t="s">
        <v>3288</v>
      </c>
      <c r="B720" s="77" t="s">
        <v>3289</v>
      </c>
      <c r="C720" s="78" t="s">
        <v>2074</v>
      </c>
      <c r="D720" s="79">
        <v>41765</v>
      </c>
    </row>
    <row r="721" spans="1:4" s="80" customFormat="1" ht="25.5" x14ac:dyDescent="0.2">
      <c r="A721" s="76" t="s">
        <v>3290</v>
      </c>
      <c r="B721" s="77" t="s">
        <v>3291</v>
      </c>
      <c r="C721" s="78" t="s">
        <v>2074</v>
      </c>
      <c r="D721" s="79">
        <v>41704</v>
      </c>
    </row>
    <row r="722" spans="1:4" s="80" customFormat="1" x14ac:dyDescent="0.2">
      <c r="A722" s="76" t="s">
        <v>3292</v>
      </c>
      <c r="B722" s="77" t="s">
        <v>3293</v>
      </c>
      <c r="C722" s="78" t="s">
        <v>2074</v>
      </c>
      <c r="D722" s="79">
        <v>40410</v>
      </c>
    </row>
    <row r="723" spans="1:4" s="80" customFormat="1" x14ac:dyDescent="0.2">
      <c r="A723" s="76" t="s">
        <v>3294</v>
      </c>
      <c r="B723" s="77" t="s">
        <v>3295</v>
      </c>
      <c r="C723" s="78" t="s">
        <v>2074</v>
      </c>
      <c r="D723" s="79">
        <v>40658</v>
      </c>
    </row>
    <row r="724" spans="1:4" s="80" customFormat="1" x14ac:dyDescent="0.2">
      <c r="A724" s="76" t="s">
        <v>3296</v>
      </c>
      <c r="B724" s="77" t="s">
        <v>3297</v>
      </c>
      <c r="C724" s="78" t="s">
        <v>2074</v>
      </c>
      <c r="D724" s="79">
        <v>40410</v>
      </c>
    </row>
    <row r="725" spans="1:4" s="80" customFormat="1" x14ac:dyDescent="0.2">
      <c r="A725" s="76" t="s">
        <v>3298</v>
      </c>
      <c r="B725" s="77" t="s">
        <v>3299</v>
      </c>
      <c r="C725" s="78" t="s">
        <v>2119</v>
      </c>
      <c r="D725" s="79">
        <v>40308</v>
      </c>
    </row>
    <row r="726" spans="1:4" s="80" customFormat="1" x14ac:dyDescent="0.2">
      <c r="A726" s="76" t="s">
        <v>3300</v>
      </c>
      <c r="B726" s="77" t="s">
        <v>3301</v>
      </c>
      <c r="C726" s="78"/>
      <c r="D726" s="79"/>
    </row>
    <row r="727" spans="1:4" s="80" customFormat="1" ht="25.5" x14ac:dyDescent="0.2">
      <c r="A727" s="76" t="s">
        <v>3304</v>
      </c>
      <c r="B727" s="77" t="s">
        <v>4805</v>
      </c>
      <c r="C727" s="78" t="s">
        <v>2074</v>
      </c>
      <c r="D727" s="79">
        <v>40721</v>
      </c>
    </row>
    <row r="728" spans="1:4" s="80" customFormat="1" ht="25.5" x14ac:dyDescent="0.2">
      <c r="A728" s="76" t="s">
        <v>3302</v>
      </c>
      <c r="B728" s="77" t="s">
        <v>3303</v>
      </c>
      <c r="C728" s="78" t="s">
        <v>2074</v>
      </c>
      <c r="D728" s="79">
        <v>41632</v>
      </c>
    </row>
    <row r="729" spans="1:4" s="80" customFormat="1" ht="25.5" x14ac:dyDescent="0.2">
      <c r="A729" s="76" t="s">
        <v>4806</v>
      </c>
      <c r="B729" s="77" t="s">
        <v>4807</v>
      </c>
      <c r="C729" s="78" t="s">
        <v>2074</v>
      </c>
      <c r="D729" s="79">
        <v>41632</v>
      </c>
    </row>
    <row r="730" spans="1:4" s="80" customFormat="1" x14ac:dyDescent="0.2">
      <c r="A730" s="76" t="s">
        <v>3305</v>
      </c>
      <c r="B730" s="77" t="s">
        <v>3306</v>
      </c>
      <c r="C730" s="78"/>
      <c r="D730" s="79"/>
    </row>
    <row r="731" spans="1:4" s="80" customFormat="1" ht="25.5" x14ac:dyDescent="0.2">
      <c r="A731" s="76" t="s">
        <v>3307</v>
      </c>
      <c r="B731" s="77" t="s">
        <v>3308</v>
      </c>
      <c r="C731" s="78" t="s">
        <v>2074</v>
      </c>
      <c r="D731" s="79">
        <v>40816</v>
      </c>
    </row>
    <row r="732" spans="1:4" s="80" customFormat="1" ht="51" x14ac:dyDescent="0.2">
      <c r="A732" s="76" t="s">
        <v>3309</v>
      </c>
      <c r="B732" s="77" t="s">
        <v>3310</v>
      </c>
      <c r="C732" s="78" t="s">
        <v>2074</v>
      </c>
      <c r="D732" s="79">
        <v>40787</v>
      </c>
    </row>
    <row r="733" spans="1:4" s="80" customFormat="1" ht="25.5" x14ac:dyDescent="0.2">
      <c r="A733" s="76" t="s">
        <v>3311</v>
      </c>
      <c r="B733" s="77" t="s">
        <v>3312</v>
      </c>
      <c r="C733" s="78" t="s">
        <v>2074</v>
      </c>
      <c r="D733" s="79">
        <v>40781</v>
      </c>
    </row>
    <row r="734" spans="1:4" s="80" customFormat="1" ht="25.5" x14ac:dyDescent="0.2">
      <c r="A734" s="76" t="s">
        <v>3315</v>
      </c>
      <c r="B734" s="77" t="s">
        <v>3314</v>
      </c>
      <c r="C734" s="78" t="s">
        <v>2074</v>
      </c>
      <c r="D734" s="79">
        <v>40795</v>
      </c>
    </row>
    <row r="735" spans="1:4" s="80" customFormat="1" ht="25.5" x14ac:dyDescent="0.2">
      <c r="A735" s="76" t="s">
        <v>3313</v>
      </c>
      <c r="B735" s="77" t="s">
        <v>3314</v>
      </c>
      <c r="C735" s="78" t="s">
        <v>2074</v>
      </c>
      <c r="D735" s="79">
        <v>40816</v>
      </c>
    </row>
    <row r="736" spans="1:4" s="80" customFormat="1" x14ac:dyDescent="0.2">
      <c r="A736" s="76" t="s">
        <v>3316</v>
      </c>
      <c r="B736" s="77" t="s">
        <v>3317</v>
      </c>
      <c r="C736" s="78" t="s">
        <v>2074</v>
      </c>
      <c r="D736" s="79">
        <v>40833</v>
      </c>
    </row>
    <row r="737" spans="1:4" s="80" customFormat="1" ht="25.5" x14ac:dyDescent="0.2">
      <c r="A737" s="76" t="s">
        <v>3318</v>
      </c>
      <c r="B737" s="77" t="s">
        <v>3319</v>
      </c>
      <c r="C737" s="78" t="s">
        <v>2074</v>
      </c>
      <c r="D737" s="79">
        <v>40352</v>
      </c>
    </row>
    <row r="738" spans="1:4" s="80" customFormat="1" x14ac:dyDescent="0.2">
      <c r="A738" s="76" t="s">
        <v>3320</v>
      </c>
      <c r="B738" s="77" t="s">
        <v>3321</v>
      </c>
      <c r="C738" s="78"/>
      <c r="D738" s="79"/>
    </row>
    <row r="739" spans="1:4" s="80" customFormat="1" x14ac:dyDescent="0.2">
      <c r="A739" s="76" t="s">
        <v>3322</v>
      </c>
      <c r="B739" s="77" t="s">
        <v>3323</v>
      </c>
      <c r="C739" s="78" t="s">
        <v>2119</v>
      </c>
      <c r="D739" s="79">
        <v>40416</v>
      </c>
    </row>
    <row r="740" spans="1:4" s="80" customFormat="1" x14ac:dyDescent="0.2">
      <c r="A740" s="76" t="s">
        <v>3324</v>
      </c>
      <c r="B740" s="77" t="s">
        <v>3325</v>
      </c>
      <c r="C740" s="78"/>
      <c r="D740" s="79"/>
    </row>
    <row r="741" spans="1:4" s="80" customFormat="1" x14ac:dyDescent="0.2">
      <c r="A741" s="76" t="s">
        <v>3326</v>
      </c>
      <c r="B741" s="77" t="s">
        <v>3327</v>
      </c>
      <c r="C741" s="78"/>
      <c r="D741" s="79"/>
    </row>
    <row r="742" spans="1:4" s="80" customFormat="1" ht="25.5" x14ac:dyDescent="0.2">
      <c r="A742" s="76" t="s">
        <v>3328</v>
      </c>
      <c r="B742" s="77" t="s">
        <v>3329</v>
      </c>
      <c r="C742" s="78"/>
      <c r="D742" s="79"/>
    </row>
    <row r="743" spans="1:4" s="80" customFormat="1" x14ac:dyDescent="0.2">
      <c r="A743" s="76" t="s">
        <v>3330</v>
      </c>
      <c r="B743" s="77" t="s">
        <v>3331</v>
      </c>
      <c r="C743" s="78"/>
      <c r="D743" s="79"/>
    </row>
    <row r="744" spans="1:4" s="80" customFormat="1" x14ac:dyDescent="0.2">
      <c r="A744" s="76" t="s">
        <v>3332</v>
      </c>
      <c r="B744" s="77" t="s">
        <v>3333</v>
      </c>
      <c r="C744" s="78"/>
      <c r="D744" s="79"/>
    </row>
    <row r="745" spans="1:4" s="80" customFormat="1" x14ac:dyDescent="0.2">
      <c r="A745" s="76" t="s">
        <v>3334</v>
      </c>
      <c r="B745" s="77" t="s">
        <v>3335</v>
      </c>
      <c r="C745" s="78"/>
      <c r="D745" s="79"/>
    </row>
    <row r="746" spans="1:4" s="80" customFormat="1" x14ac:dyDescent="0.2">
      <c r="A746" s="76" t="s">
        <v>3336</v>
      </c>
      <c r="B746" s="77" t="s">
        <v>3337</v>
      </c>
      <c r="C746" s="78" t="s">
        <v>2074</v>
      </c>
      <c r="D746" s="79">
        <v>40309</v>
      </c>
    </row>
    <row r="747" spans="1:4" s="80" customFormat="1" x14ac:dyDescent="0.2">
      <c r="A747" s="76" t="s">
        <v>3338</v>
      </c>
      <c r="B747" s="77" t="s">
        <v>3339</v>
      </c>
      <c r="C747" s="78" t="s">
        <v>2074</v>
      </c>
      <c r="D747" s="79">
        <v>41810</v>
      </c>
    </row>
    <row r="748" spans="1:4" s="80" customFormat="1" ht="25.5" x14ac:dyDescent="0.2">
      <c r="A748" s="76" t="s">
        <v>3340</v>
      </c>
      <c r="B748" s="77" t="s">
        <v>3341</v>
      </c>
      <c r="C748" s="78" t="s">
        <v>2119</v>
      </c>
      <c r="D748" s="79">
        <v>40801</v>
      </c>
    </row>
    <row r="749" spans="1:4" s="80" customFormat="1" ht="25.5" x14ac:dyDescent="0.2">
      <c r="A749" s="76" t="s">
        <v>3342</v>
      </c>
      <c r="B749" s="77" t="s">
        <v>3343</v>
      </c>
      <c r="C749" s="78" t="s">
        <v>2074</v>
      </c>
      <c r="D749" s="79">
        <v>40774</v>
      </c>
    </row>
    <row r="750" spans="1:4" s="80" customFormat="1" x14ac:dyDescent="0.2">
      <c r="A750" s="76" t="s">
        <v>3344</v>
      </c>
      <c r="B750" s="77" t="s">
        <v>3345</v>
      </c>
      <c r="C750" s="78" t="s">
        <v>2074</v>
      </c>
      <c r="D750" s="79">
        <v>40434</v>
      </c>
    </row>
    <row r="751" spans="1:4" s="80" customFormat="1" x14ac:dyDescent="0.2">
      <c r="A751" s="76" t="s">
        <v>3346</v>
      </c>
      <c r="B751" s="77" t="s">
        <v>4808</v>
      </c>
      <c r="C751" s="78"/>
      <c r="D751" s="79"/>
    </row>
    <row r="752" spans="1:4" s="80" customFormat="1" x14ac:dyDescent="0.2">
      <c r="A752" s="76" t="s">
        <v>4809</v>
      </c>
      <c r="B752" s="77" t="s">
        <v>4810</v>
      </c>
      <c r="C752" s="78" t="s">
        <v>2074</v>
      </c>
      <c r="D752" s="79">
        <v>42178</v>
      </c>
    </row>
    <row r="753" spans="1:4" s="80" customFormat="1" x14ac:dyDescent="0.2">
      <c r="A753" s="76" t="s">
        <v>3347</v>
      </c>
      <c r="B753" s="77" t="s">
        <v>3348</v>
      </c>
      <c r="C753" s="78"/>
      <c r="D753" s="79"/>
    </row>
    <row r="754" spans="1:4" s="80" customFormat="1" ht="25.5" x14ac:dyDescent="0.2">
      <c r="A754" s="76" t="s">
        <v>3349</v>
      </c>
      <c r="B754" s="77" t="s">
        <v>3350</v>
      </c>
      <c r="C754" s="78"/>
      <c r="D754" s="79"/>
    </row>
    <row r="755" spans="1:4" s="80" customFormat="1" ht="25.5" x14ac:dyDescent="0.2">
      <c r="A755" s="76" t="s">
        <v>3351</v>
      </c>
      <c r="B755" s="77" t="s">
        <v>3352</v>
      </c>
      <c r="C755" s="78"/>
      <c r="D755" s="79"/>
    </row>
    <row r="756" spans="1:4" s="80" customFormat="1" x14ac:dyDescent="0.2">
      <c r="A756" s="76" t="s">
        <v>3353</v>
      </c>
      <c r="B756" s="77" t="s">
        <v>3354</v>
      </c>
      <c r="C756" s="78" t="s">
        <v>3355</v>
      </c>
      <c r="D756" s="79">
        <v>41995</v>
      </c>
    </row>
    <row r="757" spans="1:4" s="80" customFormat="1" x14ac:dyDescent="0.2">
      <c r="A757" s="76" t="s">
        <v>3356</v>
      </c>
      <c r="B757" s="77" t="s">
        <v>3357</v>
      </c>
      <c r="C757" s="78" t="s">
        <v>3355</v>
      </c>
      <c r="D757" s="79">
        <v>41995</v>
      </c>
    </row>
    <row r="758" spans="1:4" s="80" customFormat="1" x14ac:dyDescent="0.2">
      <c r="A758" s="76" t="s">
        <v>3358</v>
      </c>
      <c r="B758" s="77" t="s">
        <v>3359</v>
      </c>
      <c r="C758" s="78"/>
      <c r="D758" s="79"/>
    </row>
    <row r="759" spans="1:4" s="80" customFormat="1" x14ac:dyDescent="0.2">
      <c r="A759" s="76" t="s">
        <v>3360</v>
      </c>
      <c r="B759" s="77" t="s">
        <v>3361</v>
      </c>
      <c r="C759" s="78"/>
      <c r="D759" s="79"/>
    </row>
    <row r="760" spans="1:4" s="80" customFormat="1" x14ac:dyDescent="0.2">
      <c r="A760" s="76" t="s">
        <v>3362</v>
      </c>
      <c r="B760" s="77" t="s">
        <v>3363</v>
      </c>
      <c r="C760" s="78"/>
      <c r="D760" s="79"/>
    </row>
    <row r="761" spans="1:4" s="80" customFormat="1" x14ac:dyDescent="0.2">
      <c r="A761" s="76" t="s">
        <v>3364</v>
      </c>
      <c r="B761" s="77" t="s">
        <v>3365</v>
      </c>
      <c r="C761" s="78"/>
      <c r="D761" s="79"/>
    </row>
    <row r="762" spans="1:4" s="80" customFormat="1" x14ac:dyDescent="0.2">
      <c r="A762" s="76" t="s">
        <v>3366</v>
      </c>
      <c r="B762" s="77" t="s">
        <v>3367</v>
      </c>
      <c r="C762" s="78"/>
      <c r="D762" s="79"/>
    </row>
    <row r="763" spans="1:4" s="80" customFormat="1" x14ac:dyDescent="0.2">
      <c r="A763" s="76" t="s">
        <v>3368</v>
      </c>
      <c r="B763" s="77" t="s">
        <v>3369</v>
      </c>
      <c r="C763" s="78"/>
      <c r="D763" s="79"/>
    </row>
    <row r="764" spans="1:4" s="80" customFormat="1" x14ac:dyDescent="0.2">
      <c r="A764" s="76" t="s">
        <v>3370</v>
      </c>
      <c r="B764" s="77" t="s">
        <v>3371</v>
      </c>
      <c r="C764" s="78"/>
      <c r="D764" s="79"/>
    </row>
    <row r="765" spans="1:4" s="80" customFormat="1" x14ac:dyDescent="0.2">
      <c r="A765" s="76" t="s">
        <v>3372</v>
      </c>
      <c r="B765" s="77" t="s">
        <v>3373</v>
      </c>
      <c r="C765" s="78"/>
      <c r="D765" s="79"/>
    </row>
    <row r="766" spans="1:4" s="80" customFormat="1" x14ac:dyDescent="0.2">
      <c r="A766" s="76" t="s">
        <v>3374</v>
      </c>
      <c r="B766" s="77" t="s">
        <v>3375</v>
      </c>
      <c r="C766" s="78"/>
      <c r="D766" s="79"/>
    </row>
    <row r="767" spans="1:4" s="80" customFormat="1" x14ac:dyDescent="0.2">
      <c r="A767" s="76" t="s">
        <v>3376</v>
      </c>
      <c r="B767" s="77" t="s">
        <v>3377</v>
      </c>
      <c r="C767" s="78"/>
      <c r="D767" s="79"/>
    </row>
    <row r="768" spans="1:4" s="80" customFormat="1" x14ac:dyDescent="0.2">
      <c r="A768" s="76" t="s">
        <v>3378</v>
      </c>
      <c r="B768" s="77" t="s">
        <v>3379</v>
      </c>
      <c r="C768" s="78"/>
      <c r="D768" s="79"/>
    </row>
    <row r="769" spans="1:5" s="80" customFormat="1" x14ac:dyDescent="0.2">
      <c r="A769" s="76" t="s">
        <v>3380</v>
      </c>
      <c r="B769" s="77" t="s">
        <v>3381</v>
      </c>
      <c r="C769" s="78"/>
      <c r="D769" s="79"/>
    </row>
    <row r="770" spans="1:5" s="80" customFormat="1" x14ac:dyDescent="0.2">
      <c r="A770" s="76" t="s">
        <v>3382</v>
      </c>
      <c r="B770" s="77" t="s">
        <v>3383</v>
      </c>
      <c r="C770" s="78"/>
      <c r="D770" s="79"/>
    </row>
    <row r="771" spans="1:5" s="80" customFormat="1" x14ac:dyDescent="0.2">
      <c r="A771" s="76" t="s">
        <v>3384</v>
      </c>
      <c r="B771" s="77" t="s">
        <v>3385</v>
      </c>
      <c r="C771" s="78"/>
      <c r="D771" s="79"/>
    </row>
    <row r="772" spans="1:5" s="80" customFormat="1" x14ac:dyDescent="0.2">
      <c r="A772" s="76" t="s">
        <v>3386</v>
      </c>
      <c r="B772" s="77" t="s">
        <v>3387</v>
      </c>
      <c r="C772" s="78"/>
      <c r="D772" s="79"/>
    </row>
    <row r="773" spans="1:5" s="80" customFormat="1" x14ac:dyDescent="0.2">
      <c r="A773" s="76" t="s">
        <v>3388</v>
      </c>
      <c r="B773" s="77" t="s">
        <v>3389</v>
      </c>
      <c r="C773" s="78"/>
      <c r="D773" s="79"/>
    </row>
    <row r="774" spans="1:5" s="80" customFormat="1" x14ac:dyDescent="0.2">
      <c r="A774" s="76" t="s">
        <v>3390</v>
      </c>
      <c r="B774" s="77" t="s">
        <v>3391</v>
      </c>
      <c r="C774" s="78"/>
      <c r="D774" s="79"/>
    </row>
    <row r="775" spans="1:5" s="80" customFormat="1" x14ac:dyDescent="0.2">
      <c r="A775" s="76" t="s">
        <v>3392</v>
      </c>
      <c r="B775" s="77" t="s">
        <v>3393</v>
      </c>
      <c r="C775" s="78"/>
      <c r="D775" s="79"/>
    </row>
    <row r="776" spans="1:5" s="80" customFormat="1" x14ac:dyDescent="0.2">
      <c r="A776" s="76" t="s">
        <v>3394</v>
      </c>
      <c r="B776" s="77" t="s">
        <v>3395</v>
      </c>
      <c r="C776" s="78"/>
      <c r="D776" s="79"/>
    </row>
    <row r="777" spans="1:5" s="80" customFormat="1" x14ac:dyDescent="0.2">
      <c r="A777" s="76" t="s">
        <v>3396</v>
      </c>
      <c r="B777" s="77" t="s">
        <v>3397</v>
      </c>
      <c r="C777" s="78"/>
      <c r="D777" s="79"/>
    </row>
    <row r="778" spans="1:5" s="80" customFormat="1" x14ac:dyDescent="0.2">
      <c r="A778" s="76" t="s">
        <v>3398</v>
      </c>
      <c r="B778" s="77" t="s">
        <v>3399</v>
      </c>
      <c r="C778" s="78"/>
      <c r="D778" s="79"/>
    </row>
    <row r="779" spans="1:5" s="80" customFormat="1" x14ac:dyDescent="0.2">
      <c r="A779" s="76" t="s">
        <v>3400</v>
      </c>
      <c r="B779" s="77" t="s">
        <v>3401</v>
      </c>
      <c r="C779" s="78"/>
      <c r="D779" s="79"/>
    </row>
    <row r="780" spans="1:5" s="80" customFormat="1" x14ac:dyDescent="0.2">
      <c r="A780" s="76" t="s">
        <v>3402</v>
      </c>
      <c r="B780" s="77" t="s">
        <v>3403</v>
      </c>
      <c r="C780" s="78"/>
      <c r="D780" s="79"/>
    </row>
    <row r="781" spans="1:5" s="80" customFormat="1" x14ac:dyDescent="0.2">
      <c r="A781" s="39" t="s">
        <v>3404</v>
      </c>
      <c r="B781" s="113" t="s">
        <v>3405</v>
      </c>
      <c r="C781" s="40"/>
      <c r="D781" s="112"/>
      <c r="E781" s="41"/>
    </row>
    <row r="782" spans="1:5" s="80" customFormat="1" x14ac:dyDescent="0.2">
      <c r="A782" s="76" t="s">
        <v>3406</v>
      </c>
      <c r="B782" s="77" t="s">
        <v>3407</v>
      </c>
      <c r="C782" s="78"/>
      <c r="D782" s="79"/>
    </row>
    <row r="783" spans="1:5" s="80" customFormat="1" x14ac:dyDescent="0.2">
      <c r="A783" s="76" t="s">
        <v>3408</v>
      </c>
      <c r="B783" s="77" t="s">
        <v>3409</v>
      </c>
      <c r="C783" s="78"/>
      <c r="D783" s="79"/>
    </row>
    <row r="784" spans="1:5" s="80" customFormat="1" x14ac:dyDescent="0.2">
      <c r="A784" s="76" t="s">
        <v>3410</v>
      </c>
      <c r="B784" s="77" t="s">
        <v>3411</v>
      </c>
      <c r="C784" s="78"/>
      <c r="D784" s="79"/>
    </row>
    <row r="785" spans="1:5" s="80" customFormat="1" x14ac:dyDescent="0.2">
      <c r="A785" s="76" t="s">
        <v>3412</v>
      </c>
      <c r="B785" s="77" t="s">
        <v>3413</v>
      </c>
      <c r="C785" s="78"/>
      <c r="D785" s="79"/>
    </row>
    <row r="786" spans="1:5" s="80" customFormat="1" x14ac:dyDescent="0.2">
      <c r="A786" s="76" t="s">
        <v>3414</v>
      </c>
      <c r="B786" s="77" t="s">
        <v>3415</v>
      </c>
      <c r="C786" s="78"/>
      <c r="D786" s="79"/>
    </row>
    <row r="787" spans="1:5" s="80" customFormat="1" x14ac:dyDescent="0.2">
      <c r="A787" s="76" t="s">
        <v>3416</v>
      </c>
      <c r="B787" s="77" t="s">
        <v>3417</v>
      </c>
      <c r="C787" s="78"/>
      <c r="D787" s="79"/>
    </row>
    <row r="788" spans="1:5" s="80" customFormat="1" x14ac:dyDescent="0.2">
      <c r="A788" s="39" t="s">
        <v>3418</v>
      </c>
      <c r="B788" s="42" t="s">
        <v>3419</v>
      </c>
      <c r="C788" s="40"/>
      <c r="D788" s="112"/>
      <c r="E788" s="38"/>
    </row>
    <row r="789" spans="1:5" s="80" customFormat="1" x14ac:dyDescent="0.2">
      <c r="A789" s="39" t="s">
        <v>3420</v>
      </c>
      <c r="B789" s="42" t="s">
        <v>3421</v>
      </c>
      <c r="C789" s="40"/>
      <c r="D789" s="112"/>
      <c r="E789" s="38"/>
    </row>
    <row r="790" spans="1:5" s="80" customFormat="1" x14ac:dyDescent="0.2">
      <c r="A790" s="76" t="s">
        <v>3422</v>
      </c>
      <c r="B790" s="77" t="s">
        <v>3423</v>
      </c>
      <c r="C790" s="78"/>
      <c r="D790" s="79"/>
    </row>
    <row r="791" spans="1:5" s="80" customFormat="1" x14ac:dyDescent="0.2">
      <c r="A791" s="76" t="s">
        <v>3424</v>
      </c>
      <c r="B791" s="77" t="s">
        <v>3425</v>
      </c>
      <c r="C791" s="78"/>
      <c r="D791" s="79"/>
    </row>
    <row r="792" spans="1:5" s="80" customFormat="1" x14ac:dyDescent="0.2">
      <c r="A792" s="76" t="s">
        <v>3426</v>
      </c>
      <c r="B792" s="77" t="s">
        <v>3427</v>
      </c>
      <c r="C792" s="78"/>
      <c r="D792" s="79"/>
    </row>
    <row r="793" spans="1:5" s="80" customFormat="1" x14ac:dyDescent="0.2">
      <c r="A793" s="76" t="s">
        <v>3428</v>
      </c>
      <c r="B793" s="77" t="s">
        <v>3429</v>
      </c>
      <c r="C793" s="78"/>
      <c r="D793" s="79"/>
    </row>
    <row r="794" spans="1:5" s="80" customFormat="1" x14ac:dyDescent="0.2">
      <c r="A794" s="76" t="s">
        <v>3430</v>
      </c>
      <c r="B794" s="77" t="s">
        <v>3431</v>
      </c>
      <c r="C794" s="78"/>
      <c r="D794" s="79"/>
    </row>
    <row r="795" spans="1:5" s="80" customFormat="1" x14ac:dyDescent="0.2">
      <c r="A795" s="39" t="s">
        <v>3432</v>
      </c>
      <c r="B795" s="42" t="s">
        <v>3433</v>
      </c>
      <c r="C795" s="40"/>
      <c r="D795" s="112"/>
      <c r="E795" s="38"/>
    </row>
    <row r="796" spans="1:5" s="80" customFormat="1" x14ac:dyDescent="0.2">
      <c r="A796" s="76" t="s">
        <v>4811</v>
      </c>
      <c r="B796" s="77" t="s">
        <v>4812</v>
      </c>
      <c r="C796" s="78" t="s">
        <v>2074</v>
      </c>
      <c r="D796" s="79">
        <v>42263</v>
      </c>
    </row>
    <row r="797" spans="1:5" s="80" customFormat="1" x14ac:dyDescent="0.2">
      <c r="A797" s="76" t="s">
        <v>4813</v>
      </c>
      <c r="B797" s="77" t="s">
        <v>4814</v>
      </c>
      <c r="C797" s="78" t="s">
        <v>2074</v>
      </c>
      <c r="D797" s="79">
        <v>42263</v>
      </c>
      <c r="E797" s="75"/>
    </row>
    <row r="798" spans="1:5" s="80" customFormat="1" x14ac:dyDescent="0.2">
      <c r="A798" s="76" t="s">
        <v>4815</v>
      </c>
      <c r="B798" s="77" t="s">
        <v>4816</v>
      </c>
      <c r="C798" s="78" t="s">
        <v>2074</v>
      </c>
      <c r="D798" s="79">
        <v>42263</v>
      </c>
    </row>
    <row r="799" spans="1:5" s="80" customFormat="1" x14ac:dyDescent="0.2">
      <c r="A799" s="76" t="s">
        <v>4817</v>
      </c>
      <c r="B799" s="77" t="s">
        <v>4818</v>
      </c>
      <c r="C799" s="78" t="s">
        <v>2074</v>
      </c>
      <c r="D799" s="79">
        <v>42263</v>
      </c>
    </row>
    <row r="800" spans="1:5" s="80" customFormat="1" x14ac:dyDescent="0.2">
      <c r="A800" s="76" t="s">
        <v>4819</v>
      </c>
      <c r="B800" s="77" t="s">
        <v>4820</v>
      </c>
      <c r="C800" s="78" t="s">
        <v>2074</v>
      </c>
      <c r="D800" s="79">
        <v>42263</v>
      </c>
    </row>
    <row r="801" spans="1:4" s="80" customFormat="1" x14ac:dyDescent="0.2">
      <c r="A801" s="76" t="s">
        <v>4821</v>
      </c>
      <c r="B801" s="77" t="s">
        <v>4822</v>
      </c>
      <c r="C801" s="78" t="s">
        <v>2074</v>
      </c>
      <c r="D801" s="79">
        <v>42265</v>
      </c>
    </row>
    <row r="802" spans="1:4" s="80" customFormat="1" x14ac:dyDescent="0.2">
      <c r="A802" s="76" t="s">
        <v>4823</v>
      </c>
      <c r="B802" s="77" t="s">
        <v>4824</v>
      </c>
      <c r="C802" s="78" t="s">
        <v>2074</v>
      </c>
      <c r="D802" s="79">
        <v>42265</v>
      </c>
    </row>
    <row r="803" spans="1:4" s="80" customFormat="1" x14ac:dyDescent="0.2">
      <c r="A803" s="76" t="s">
        <v>4825</v>
      </c>
      <c r="B803" s="77" t="s">
        <v>4826</v>
      </c>
      <c r="C803" s="78" t="s">
        <v>2074</v>
      </c>
      <c r="D803" s="79">
        <v>42265</v>
      </c>
    </row>
    <row r="804" spans="1:4" s="80" customFormat="1" x14ac:dyDescent="0.2">
      <c r="A804" s="76" t="s">
        <v>4827</v>
      </c>
      <c r="B804" s="77" t="s">
        <v>4828</v>
      </c>
      <c r="C804" s="78" t="s">
        <v>2074</v>
      </c>
      <c r="D804" s="79">
        <v>42265</v>
      </c>
    </row>
    <row r="805" spans="1:4" s="80" customFormat="1" x14ac:dyDescent="0.2">
      <c r="A805" s="76" t="s">
        <v>3434</v>
      </c>
      <c r="B805" s="77" t="s">
        <v>3435</v>
      </c>
      <c r="C805" s="78"/>
      <c r="D805" s="79"/>
    </row>
    <row r="806" spans="1:4" s="80" customFormat="1" x14ac:dyDescent="0.2">
      <c r="A806" s="76" t="s">
        <v>3436</v>
      </c>
      <c r="B806" s="77" t="s">
        <v>3437</v>
      </c>
      <c r="C806" s="78" t="s">
        <v>2074</v>
      </c>
      <c r="D806" s="79">
        <v>40338</v>
      </c>
    </row>
    <row r="807" spans="1:4" s="80" customFormat="1" x14ac:dyDescent="0.2">
      <c r="A807" s="76" t="s">
        <v>3438</v>
      </c>
      <c r="B807" s="77" t="s">
        <v>3439</v>
      </c>
      <c r="C807" s="78" t="s">
        <v>2074</v>
      </c>
      <c r="D807" s="79">
        <v>40358</v>
      </c>
    </row>
    <row r="808" spans="1:4" s="80" customFormat="1" x14ac:dyDescent="0.2">
      <c r="A808" s="76" t="s">
        <v>3440</v>
      </c>
      <c r="B808" s="77" t="s">
        <v>3441</v>
      </c>
      <c r="C808" s="78" t="s">
        <v>2074</v>
      </c>
      <c r="D808" s="79">
        <v>40385</v>
      </c>
    </row>
    <row r="809" spans="1:4" s="80" customFormat="1" x14ac:dyDescent="0.2">
      <c r="A809" s="76" t="s">
        <v>3442</v>
      </c>
      <c r="B809" s="77" t="s">
        <v>3443</v>
      </c>
      <c r="C809" s="78"/>
      <c r="D809" s="79"/>
    </row>
    <row r="810" spans="1:4" s="80" customFormat="1" x14ac:dyDescent="0.2">
      <c r="A810" s="76" t="s">
        <v>3444</v>
      </c>
      <c r="B810" s="77" t="s">
        <v>3445</v>
      </c>
      <c r="C810" s="78"/>
      <c r="D810" s="79"/>
    </row>
    <row r="811" spans="1:4" s="80" customFormat="1" x14ac:dyDescent="0.2">
      <c r="A811" s="76" t="s">
        <v>3446</v>
      </c>
      <c r="B811" s="77" t="s">
        <v>3447</v>
      </c>
      <c r="C811" s="78" t="s">
        <v>2074</v>
      </c>
      <c r="D811" s="79">
        <v>40358</v>
      </c>
    </row>
    <row r="812" spans="1:4" s="80" customFormat="1" ht="25.5" x14ac:dyDescent="0.2">
      <c r="A812" s="76" t="s">
        <v>3448</v>
      </c>
      <c r="B812" s="77" t="s">
        <v>3449</v>
      </c>
      <c r="C812" s="78" t="s">
        <v>2074</v>
      </c>
      <c r="D812" s="79">
        <v>41845</v>
      </c>
    </row>
    <row r="813" spans="1:4" s="80" customFormat="1" x14ac:dyDescent="0.2">
      <c r="A813" s="76" t="s">
        <v>3450</v>
      </c>
      <c r="B813" s="77" t="s">
        <v>3451</v>
      </c>
      <c r="C813" s="78" t="s">
        <v>2074</v>
      </c>
      <c r="D813" s="79">
        <v>40423</v>
      </c>
    </row>
    <row r="814" spans="1:4" s="80" customFormat="1" ht="25.5" x14ac:dyDescent="0.2">
      <c r="A814" s="76" t="s">
        <v>3452</v>
      </c>
      <c r="B814" s="77" t="s">
        <v>3453</v>
      </c>
      <c r="C814" s="78" t="s">
        <v>2074</v>
      </c>
      <c r="D814" s="79">
        <v>40774</v>
      </c>
    </row>
    <row r="815" spans="1:4" s="80" customFormat="1" x14ac:dyDescent="0.2">
      <c r="A815" s="76" t="s">
        <v>3454</v>
      </c>
      <c r="B815" s="77" t="s">
        <v>3455</v>
      </c>
      <c r="C815" s="78" t="s">
        <v>2074</v>
      </c>
      <c r="D815" s="79">
        <v>40423</v>
      </c>
    </row>
    <row r="816" spans="1:4" s="80" customFormat="1" x14ac:dyDescent="0.2">
      <c r="A816" s="76" t="s">
        <v>3456</v>
      </c>
      <c r="B816" s="77" t="s">
        <v>3457</v>
      </c>
      <c r="C816" s="78" t="s">
        <v>2074</v>
      </c>
      <c r="D816" s="79">
        <v>41607</v>
      </c>
    </row>
    <row r="817" spans="1:4" s="80" customFormat="1" x14ac:dyDescent="0.2">
      <c r="A817" s="76" t="s">
        <v>3458</v>
      </c>
      <c r="B817" s="77" t="s">
        <v>3459</v>
      </c>
      <c r="C817" s="78" t="s">
        <v>2074</v>
      </c>
      <c r="D817" s="79">
        <v>40448</v>
      </c>
    </row>
    <row r="818" spans="1:4" s="80" customFormat="1" x14ac:dyDescent="0.2">
      <c r="A818" s="76" t="s">
        <v>3460</v>
      </c>
      <c r="B818" s="77" t="s">
        <v>3461</v>
      </c>
      <c r="C818" s="78"/>
      <c r="D818" s="79"/>
    </row>
    <row r="819" spans="1:4" s="80" customFormat="1" x14ac:dyDescent="0.2">
      <c r="A819" s="76" t="s">
        <v>3462</v>
      </c>
      <c r="B819" s="77" t="s">
        <v>3463</v>
      </c>
      <c r="C819" s="78" t="s">
        <v>2074</v>
      </c>
      <c r="D819" s="79">
        <v>40598</v>
      </c>
    </row>
    <row r="820" spans="1:4" s="80" customFormat="1" ht="38.25" x14ac:dyDescent="0.2">
      <c r="A820" s="76" t="s">
        <v>3464</v>
      </c>
      <c r="B820" s="77" t="s">
        <v>3465</v>
      </c>
      <c r="C820" s="78" t="s">
        <v>2074</v>
      </c>
      <c r="D820" s="79">
        <v>40491</v>
      </c>
    </row>
    <row r="821" spans="1:4" s="80" customFormat="1" ht="38.25" x14ac:dyDescent="0.2">
      <c r="A821" s="76" t="s">
        <v>4515</v>
      </c>
      <c r="B821" s="77" t="s">
        <v>4516</v>
      </c>
      <c r="C821" s="78" t="s">
        <v>2074</v>
      </c>
      <c r="D821" s="79">
        <v>42046</v>
      </c>
    </row>
    <row r="822" spans="1:4" s="80" customFormat="1" x14ac:dyDescent="0.2">
      <c r="A822" s="76" t="s">
        <v>3466</v>
      </c>
      <c r="B822" s="77" t="s">
        <v>3467</v>
      </c>
      <c r="C822" s="78"/>
      <c r="D822" s="79"/>
    </row>
    <row r="823" spans="1:4" s="80" customFormat="1" x14ac:dyDescent="0.2">
      <c r="A823" s="76" t="s">
        <v>3468</v>
      </c>
      <c r="B823" s="77" t="s">
        <v>3469</v>
      </c>
      <c r="C823" s="78"/>
      <c r="D823" s="79"/>
    </row>
    <row r="824" spans="1:4" s="80" customFormat="1" ht="25.5" x14ac:dyDescent="0.2">
      <c r="A824" s="76" t="s">
        <v>3470</v>
      </c>
      <c r="B824" s="77" t="s">
        <v>3471</v>
      </c>
      <c r="C824" s="78"/>
      <c r="D824" s="79"/>
    </row>
    <row r="825" spans="1:4" s="80" customFormat="1" x14ac:dyDescent="0.2">
      <c r="A825" s="76" t="s">
        <v>3472</v>
      </c>
      <c r="B825" s="77" t="s">
        <v>3473</v>
      </c>
      <c r="C825" s="78" t="s">
        <v>2074</v>
      </c>
      <c r="D825" s="79">
        <v>40444</v>
      </c>
    </row>
    <row r="826" spans="1:4" s="80" customFormat="1" x14ac:dyDescent="0.2">
      <c r="A826" s="76" t="s">
        <v>3474</v>
      </c>
      <c r="B826" s="77" t="s">
        <v>3475</v>
      </c>
      <c r="C826" s="78"/>
      <c r="D826" s="79"/>
    </row>
    <row r="827" spans="1:4" s="80" customFormat="1" x14ac:dyDescent="0.2">
      <c r="A827" s="76" t="s">
        <v>3476</v>
      </c>
      <c r="B827" s="77" t="s">
        <v>3477</v>
      </c>
      <c r="C827" s="78"/>
      <c r="D827" s="79"/>
    </row>
    <row r="828" spans="1:4" s="80" customFormat="1" ht="25.5" x14ac:dyDescent="0.2">
      <c r="A828" s="76" t="s">
        <v>4379</v>
      </c>
      <c r="B828" s="77" t="s">
        <v>4380</v>
      </c>
      <c r="C828" s="78" t="s">
        <v>2074</v>
      </c>
      <c r="D828" s="79">
        <v>42069</v>
      </c>
    </row>
    <row r="829" spans="1:4" s="80" customFormat="1" x14ac:dyDescent="0.2">
      <c r="A829" s="76" t="s">
        <v>4381</v>
      </c>
      <c r="B829" s="77" t="s">
        <v>4382</v>
      </c>
      <c r="C829" s="78" t="s">
        <v>2074</v>
      </c>
      <c r="D829" s="79">
        <v>42069</v>
      </c>
    </row>
    <row r="830" spans="1:4" s="80" customFormat="1" ht="25.5" x14ac:dyDescent="0.2">
      <c r="A830" s="76" t="s">
        <v>4829</v>
      </c>
      <c r="B830" s="77" t="s">
        <v>4830</v>
      </c>
      <c r="C830" s="78" t="s">
        <v>2074</v>
      </c>
      <c r="D830" s="79">
        <v>42212</v>
      </c>
    </row>
    <row r="831" spans="1:4" s="80" customFormat="1" ht="25.5" x14ac:dyDescent="0.2">
      <c r="A831" s="76" t="s">
        <v>3478</v>
      </c>
      <c r="B831" s="77" t="s">
        <v>3479</v>
      </c>
      <c r="C831" s="78" t="s">
        <v>2074</v>
      </c>
      <c r="D831" s="79">
        <v>40422</v>
      </c>
    </row>
    <row r="832" spans="1:4" s="80" customFormat="1" x14ac:dyDescent="0.2">
      <c r="A832" s="76" t="s">
        <v>3480</v>
      </c>
      <c r="B832" s="77" t="s">
        <v>3481</v>
      </c>
      <c r="C832" s="78"/>
      <c r="D832" s="79"/>
    </row>
    <row r="833" spans="1:4" s="80" customFormat="1" x14ac:dyDescent="0.2">
      <c r="A833" s="76" t="s">
        <v>3482</v>
      </c>
      <c r="B833" s="77" t="s">
        <v>3483</v>
      </c>
      <c r="C833" s="78" t="s">
        <v>2074</v>
      </c>
      <c r="D833" s="79">
        <v>40381</v>
      </c>
    </row>
    <row r="834" spans="1:4" s="80" customFormat="1" ht="25.5" x14ac:dyDescent="0.2">
      <c r="A834" s="76" t="s">
        <v>3484</v>
      </c>
      <c r="B834" s="77" t="s">
        <v>3485</v>
      </c>
      <c r="C834" s="78" t="s">
        <v>2074</v>
      </c>
      <c r="D834" s="79">
        <v>40352</v>
      </c>
    </row>
    <row r="835" spans="1:4" s="80" customFormat="1" x14ac:dyDescent="0.2">
      <c r="A835" s="76" t="s">
        <v>3486</v>
      </c>
      <c r="B835" s="77" t="s">
        <v>3487</v>
      </c>
      <c r="C835" s="78" t="s">
        <v>2074</v>
      </c>
      <c r="D835" s="79">
        <v>40598</v>
      </c>
    </row>
    <row r="836" spans="1:4" s="80" customFormat="1" ht="25.5" x14ac:dyDescent="0.2">
      <c r="A836" s="76" t="s">
        <v>4520</v>
      </c>
      <c r="B836" s="77" t="s">
        <v>4521</v>
      </c>
      <c r="C836" s="78" t="s">
        <v>2074</v>
      </c>
      <c r="D836" s="79">
        <v>42038</v>
      </c>
    </row>
    <row r="837" spans="1:4" s="80" customFormat="1" ht="38.25" x14ac:dyDescent="0.2">
      <c r="A837" s="76" t="s">
        <v>3488</v>
      </c>
      <c r="B837" s="77" t="s">
        <v>3489</v>
      </c>
      <c r="C837" s="78" t="s">
        <v>2074</v>
      </c>
      <c r="D837" s="79">
        <v>41845</v>
      </c>
    </row>
    <row r="838" spans="1:4" s="80" customFormat="1" x14ac:dyDescent="0.2">
      <c r="A838" s="76" t="s">
        <v>3490</v>
      </c>
      <c r="B838" s="77" t="s">
        <v>3491</v>
      </c>
      <c r="C838" s="78" t="s">
        <v>2112</v>
      </c>
      <c r="D838" s="79">
        <v>41968</v>
      </c>
    </row>
    <row r="839" spans="1:4" s="80" customFormat="1" ht="38.25" x14ac:dyDescent="0.2">
      <c r="A839" s="76" t="s">
        <v>3492</v>
      </c>
      <c r="B839" s="77" t="s">
        <v>3493</v>
      </c>
      <c r="C839" s="78" t="s">
        <v>2074</v>
      </c>
      <c r="D839" s="79">
        <v>40794</v>
      </c>
    </row>
    <row r="840" spans="1:4" s="80" customFormat="1" x14ac:dyDescent="0.2">
      <c r="A840" s="76" t="s">
        <v>3494</v>
      </c>
      <c r="B840" s="77" t="s">
        <v>3495</v>
      </c>
      <c r="C840" s="78" t="s">
        <v>2112</v>
      </c>
      <c r="D840" s="79">
        <v>41715</v>
      </c>
    </row>
    <row r="841" spans="1:4" s="80" customFormat="1" x14ac:dyDescent="0.2">
      <c r="A841" s="76" t="s">
        <v>3496</v>
      </c>
      <c r="B841" s="77" t="s">
        <v>3497</v>
      </c>
      <c r="C841" s="78"/>
      <c r="D841" s="79"/>
    </row>
    <row r="842" spans="1:4" s="80" customFormat="1" x14ac:dyDescent="0.2">
      <c r="A842" s="76" t="s">
        <v>3498</v>
      </c>
      <c r="B842" s="77" t="s">
        <v>3499</v>
      </c>
      <c r="C842" s="78" t="s">
        <v>2074</v>
      </c>
      <c r="D842" s="79">
        <v>40297</v>
      </c>
    </row>
    <row r="843" spans="1:4" s="80" customFormat="1" x14ac:dyDescent="0.2">
      <c r="A843" s="76" t="s">
        <v>3500</v>
      </c>
      <c r="B843" s="77" t="s">
        <v>3501</v>
      </c>
      <c r="C843" s="78"/>
      <c r="D843" s="79"/>
    </row>
    <row r="844" spans="1:4" s="80" customFormat="1" ht="25.5" x14ac:dyDescent="0.2">
      <c r="A844" s="76" t="s">
        <v>3502</v>
      </c>
      <c r="B844" s="77" t="s">
        <v>3503</v>
      </c>
      <c r="C844" s="78" t="s">
        <v>2074</v>
      </c>
      <c r="D844" s="79">
        <v>40192</v>
      </c>
    </row>
    <row r="845" spans="1:4" s="80" customFormat="1" ht="38.25" x14ac:dyDescent="0.2">
      <c r="A845" s="76" t="s">
        <v>4831</v>
      </c>
      <c r="B845" s="77" t="s">
        <v>4832</v>
      </c>
      <c r="C845" s="78" t="s">
        <v>2074</v>
      </c>
      <c r="D845" s="79">
        <v>42117</v>
      </c>
    </row>
    <row r="846" spans="1:4" s="80" customFormat="1" ht="25.5" x14ac:dyDescent="0.2">
      <c r="A846" s="76" t="s">
        <v>3504</v>
      </c>
      <c r="B846" s="77" t="s">
        <v>3505</v>
      </c>
      <c r="C846" s="78" t="s">
        <v>2074</v>
      </c>
      <c r="D846" s="79">
        <v>40788</v>
      </c>
    </row>
    <row r="847" spans="1:4" s="80" customFormat="1" x14ac:dyDescent="0.2">
      <c r="A847" s="76" t="s">
        <v>3506</v>
      </c>
      <c r="B847" s="77" t="s">
        <v>3507</v>
      </c>
      <c r="C847" s="78" t="s">
        <v>2112</v>
      </c>
      <c r="D847" s="79">
        <v>40505</v>
      </c>
    </row>
    <row r="848" spans="1:4" s="80" customFormat="1" ht="25.5" x14ac:dyDescent="0.2">
      <c r="A848" s="76" t="s">
        <v>3508</v>
      </c>
      <c r="B848" s="77" t="s">
        <v>3509</v>
      </c>
      <c r="C848" s="78" t="s">
        <v>2074</v>
      </c>
      <c r="D848" s="79">
        <v>41859</v>
      </c>
    </row>
    <row r="849" spans="1:5" s="80" customFormat="1" ht="25.5" x14ac:dyDescent="0.2">
      <c r="A849" s="76" t="s">
        <v>3510</v>
      </c>
      <c r="B849" s="77" t="s">
        <v>3511</v>
      </c>
      <c r="C849" s="78" t="s">
        <v>2074</v>
      </c>
      <c r="D849" s="79">
        <v>41859</v>
      </c>
    </row>
    <row r="850" spans="1:5" s="80" customFormat="1" x14ac:dyDescent="0.2">
      <c r="A850" s="76" t="s">
        <v>3512</v>
      </c>
      <c r="B850" s="77" t="s">
        <v>3513</v>
      </c>
      <c r="C850" s="78"/>
      <c r="D850" s="79"/>
    </row>
    <row r="851" spans="1:5" s="80" customFormat="1" x14ac:dyDescent="0.2">
      <c r="A851" s="76" t="s">
        <v>3514</v>
      </c>
      <c r="B851" s="77" t="s">
        <v>3515</v>
      </c>
      <c r="C851" s="78"/>
      <c r="D851" s="79"/>
    </row>
    <row r="852" spans="1:5" s="80" customFormat="1" x14ac:dyDescent="0.2">
      <c r="A852" s="76" t="s">
        <v>3516</v>
      </c>
      <c r="B852" s="77" t="s">
        <v>3517</v>
      </c>
      <c r="C852" s="78"/>
      <c r="D852" s="79"/>
    </row>
    <row r="853" spans="1:5" s="80" customFormat="1" x14ac:dyDescent="0.2">
      <c r="A853" s="76" t="s">
        <v>3518</v>
      </c>
      <c r="B853" s="77" t="s">
        <v>3519</v>
      </c>
      <c r="C853" s="78"/>
      <c r="D853" s="79"/>
    </row>
    <row r="854" spans="1:5" s="80" customFormat="1" x14ac:dyDescent="0.2">
      <c r="A854" s="76" t="s">
        <v>3520</v>
      </c>
      <c r="B854" s="77" t="s">
        <v>3521</v>
      </c>
      <c r="C854" s="78"/>
      <c r="D854" s="79"/>
    </row>
    <row r="855" spans="1:5" s="80" customFormat="1" x14ac:dyDescent="0.2">
      <c r="A855" s="76" t="s">
        <v>3522</v>
      </c>
      <c r="B855" s="77" t="s">
        <v>3523</v>
      </c>
      <c r="C855" s="78"/>
      <c r="D855" s="79"/>
    </row>
    <row r="856" spans="1:5" s="80" customFormat="1" x14ac:dyDescent="0.2">
      <c r="A856" s="76" t="s">
        <v>3524</v>
      </c>
      <c r="B856" s="77" t="s">
        <v>3525</v>
      </c>
      <c r="C856" s="78"/>
      <c r="D856" s="79"/>
    </row>
    <row r="857" spans="1:5" s="80" customFormat="1" x14ac:dyDescent="0.2">
      <c r="A857" s="76" t="s">
        <v>3526</v>
      </c>
      <c r="B857" s="77" t="s">
        <v>3527</v>
      </c>
      <c r="C857" s="78"/>
      <c r="D857" s="79"/>
    </row>
    <row r="858" spans="1:5" s="80" customFormat="1" x14ac:dyDescent="0.2">
      <c r="A858" s="76" t="s">
        <v>3528</v>
      </c>
      <c r="B858" s="77" t="s">
        <v>3529</v>
      </c>
      <c r="C858" s="78"/>
      <c r="D858" s="79"/>
    </row>
    <row r="859" spans="1:5" s="80" customFormat="1" x14ac:dyDescent="0.2">
      <c r="A859" s="76" t="s">
        <v>3530</v>
      </c>
      <c r="B859" s="77" t="s">
        <v>3531</v>
      </c>
      <c r="C859" s="78"/>
      <c r="D859" s="79"/>
    </row>
    <row r="860" spans="1:5" s="80" customFormat="1" x14ac:dyDescent="0.2">
      <c r="A860" s="76" t="s">
        <v>3532</v>
      </c>
      <c r="B860" s="77" t="s">
        <v>3533</v>
      </c>
      <c r="C860" s="78" t="s">
        <v>2112</v>
      </c>
      <c r="D860" s="79">
        <v>41240</v>
      </c>
    </row>
    <row r="861" spans="1:5" s="80" customFormat="1" x14ac:dyDescent="0.2">
      <c r="A861" s="76" t="s">
        <v>3534</v>
      </c>
      <c r="B861" s="77" t="s">
        <v>3535</v>
      </c>
      <c r="C861" s="78"/>
      <c r="D861" s="79"/>
    </row>
    <row r="862" spans="1:5" s="80" customFormat="1" x14ac:dyDescent="0.2">
      <c r="A862" s="76" t="s">
        <v>3536</v>
      </c>
      <c r="B862" s="77" t="s">
        <v>3537</v>
      </c>
      <c r="C862" s="78"/>
      <c r="D862" s="79"/>
    </row>
    <row r="863" spans="1:5" s="80" customFormat="1" x14ac:dyDescent="0.2">
      <c r="A863" s="76" t="s">
        <v>3538</v>
      </c>
      <c r="B863" s="77" t="s">
        <v>3539</v>
      </c>
      <c r="C863" s="78"/>
      <c r="D863" s="79"/>
      <c r="E863" s="75"/>
    </row>
    <row r="864" spans="1:5" s="80" customFormat="1" x14ac:dyDescent="0.2">
      <c r="A864" s="39" t="s">
        <v>3540</v>
      </c>
      <c r="B864" s="42" t="s">
        <v>3541</v>
      </c>
      <c r="C864" s="40"/>
      <c r="D864" s="112"/>
      <c r="E864" s="38"/>
    </row>
    <row r="865" spans="1:4" s="80" customFormat="1" x14ac:dyDescent="0.2">
      <c r="A865" s="76" t="s">
        <v>3542</v>
      </c>
      <c r="B865" s="77" t="s">
        <v>3543</v>
      </c>
      <c r="C865" s="78" t="s">
        <v>2112</v>
      </c>
      <c r="D865" s="79">
        <v>42319</v>
      </c>
    </row>
    <row r="866" spans="1:4" s="80" customFormat="1" x14ac:dyDescent="0.2">
      <c r="A866" s="76" t="s">
        <v>3544</v>
      </c>
      <c r="B866" s="77" t="s">
        <v>3545</v>
      </c>
      <c r="C866" s="78"/>
      <c r="D866" s="79"/>
    </row>
    <row r="867" spans="1:4" s="80" customFormat="1" x14ac:dyDescent="0.2">
      <c r="A867" s="76" t="s">
        <v>3546</v>
      </c>
      <c r="B867" s="77" t="s">
        <v>3547</v>
      </c>
      <c r="C867" s="78"/>
      <c r="D867" s="79"/>
    </row>
    <row r="868" spans="1:4" s="80" customFormat="1" x14ac:dyDescent="0.2">
      <c r="A868" s="76" t="s">
        <v>3548</v>
      </c>
      <c r="B868" s="77" t="s">
        <v>3549</v>
      </c>
      <c r="C868" s="78"/>
      <c r="D868" s="79"/>
    </row>
    <row r="869" spans="1:4" s="80" customFormat="1" x14ac:dyDescent="0.2">
      <c r="A869" s="76" t="s">
        <v>3550</v>
      </c>
      <c r="B869" s="77" t="s">
        <v>3551</v>
      </c>
      <c r="C869" s="78"/>
      <c r="D869" s="79"/>
    </row>
    <row r="870" spans="1:4" s="80" customFormat="1" x14ac:dyDescent="0.2">
      <c r="A870" s="76" t="s">
        <v>3552</v>
      </c>
      <c r="B870" s="77" t="s">
        <v>3553</v>
      </c>
      <c r="C870" s="78"/>
      <c r="D870" s="79"/>
    </row>
    <row r="871" spans="1:4" s="80" customFormat="1" x14ac:dyDescent="0.2">
      <c r="A871" s="76" t="s">
        <v>3554</v>
      </c>
      <c r="B871" s="77" t="s">
        <v>3555</v>
      </c>
      <c r="C871" s="78"/>
      <c r="D871" s="79"/>
    </row>
    <row r="872" spans="1:4" s="80" customFormat="1" x14ac:dyDescent="0.2">
      <c r="A872" s="76" t="s">
        <v>3556</v>
      </c>
      <c r="B872" s="77" t="s">
        <v>3557</v>
      </c>
      <c r="C872" s="78"/>
      <c r="D872" s="79"/>
    </row>
    <row r="873" spans="1:4" s="80" customFormat="1" x14ac:dyDescent="0.2">
      <c r="A873" s="76" t="s">
        <v>3558</v>
      </c>
      <c r="B873" s="77" t="s">
        <v>3559</v>
      </c>
      <c r="C873" s="78"/>
      <c r="D873" s="79"/>
    </row>
    <row r="874" spans="1:4" s="80" customFormat="1" x14ac:dyDescent="0.2">
      <c r="A874" s="76" t="s">
        <v>3560</v>
      </c>
      <c r="B874" s="77" t="s">
        <v>3561</v>
      </c>
      <c r="C874" s="78"/>
      <c r="D874" s="79"/>
    </row>
    <row r="875" spans="1:4" s="80" customFormat="1" x14ac:dyDescent="0.2">
      <c r="A875" s="76" t="s">
        <v>3562</v>
      </c>
      <c r="B875" s="77" t="s">
        <v>3563</v>
      </c>
      <c r="C875" s="78"/>
      <c r="D875" s="79"/>
    </row>
    <row r="876" spans="1:4" s="80" customFormat="1" x14ac:dyDescent="0.2">
      <c r="A876" s="76" t="s">
        <v>3564</v>
      </c>
      <c r="B876" s="77" t="s">
        <v>3565</v>
      </c>
      <c r="C876" s="78"/>
      <c r="D876" s="79"/>
    </row>
    <row r="877" spans="1:4" s="80" customFormat="1" x14ac:dyDescent="0.2">
      <c r="A877" s="76" t="s">
        <v>3566</v>
      </c>
      <c r="B877" s="77" t="s">
        <v>3567</v>
      </c>
      <c r="C877" s="78"/>
      <c r="D877" s="79"/>
    </row>
    <row r="878" spans="1:4" s="80" customFormat="1" x14ac:dyDescent="0.2">
      <c r="A878" s="76" t="s">
        <v>3568</v>
      </c>
      <c r="B878" s="77" t="s">
        <v>3569</v>
      </c>
      <c r="C878" s="78"/>
      <c r="D878" s="79"/>
    </row>
    <row r="879" spans="1:4" s="80" customFormat="1" x14ac:dyDescent="0.2">
      <c r="A879" s="76" t="s">
        <v>3570</v>
      </c>
      <c r="B879" s="77" t="s">
        <v>3571</v>
      </c>
      <c r="C879" s="78"/>
      <c r="D879" s="79"/>
    </row>
    <row r="880" spans="1:4" s="80" customFormat="1" x14ac:dyDescent="0.2">
      <c r="A880" s="76" t="s">
        <v>3572</v>
      </c>
      <c r="B880" s="77" t="s">
        <v>3573</v>
      </c>
      <c r="C880" s="78"/>
      <c r="D880" s="79"/>
    </row>
    <row r="881" spans="1:5" s="80" customFormat="1" ht="25.5" x14ac:dyDescent="0.2">
      <c r="A881" s="76" t="s">
        <v>3574</v>
      </c>
      <c r="B881" s="77" t="s">
        <v>3575</v>
      </c>
      <c r="C881" s="78" t="s">
        <v>2119</v>
      </c>
      <c r="D881" s="79">
        <v>41373</v>
      </c>
    </row>
    <row r="882" spans="1:5" s="80" customFormat="1" x14ac:dyDescent="0.2">
      <c r="A882" s="76" t="s">
        <v>3576</v>
      </c>
      <c r="B882" s="77" t="s">
        <v>3577</v>
      </c>
      <c r="C882" s="78" t="s">
        <v>2119</v>
      </c>
      <c r="D882" s="79">
        <v>40365</v>
      </c>
    </row>
    <row r="883" spans="1:5" s="80" customFormat="1" ht="25.5" x14ac:dyDescent="0.2">
      <c r="A883" s="76" t="s">
        <v>3578</v>
      </c>
      <c r="B883" s="77" t="s">
        <v>3579</v>
      </c>
      <c r="C883" s="78"/>
      <c r="D883" s="79"/>
    </row>
    <row r="884" spans="1:5" s="80" customFormat="1" x14ac:dyDescent="0.2">
      <c r="A884" s="76" t="s">
        <v>3580</v>
      </c>
      <c r="B884" s="77" t="s">
        <v>3581</v>
      </c>
      <c r="C884" s="78" t="s">
        <v>2074</v>
      </c>
      <c r="D884" s="79">
        <v>40421</v>
      </c>
    </row>
    <row r="885" spans="1:5" s="80" customFormat="1" x14ac:dyDescent="0.2">
      <c r="A885" s="76" t="s">
        <v>3582</v>
      </c>
      <c r="B885" s="77" t="s">
        <v>3583</v>
      </c>
      <c r="C885" s="78" t="s">
        <v>2119</v>
      </c>
      <c r="D885" s="79">
        <v>40505</v>
      </c>
    </row>
    <row r="886" spans="1:5" s="80" customFormat="1" ht="25.5" x14ac:dyDescent="0.2">
      <c r="A886" s="76" t="s">
        <v>3584</v>
      </c>
      <c r="B886" s="77" t="s">
        <v>3585</v>
      </c>
      <c r="C886" s="78" t="s">
        <v>2074</v>
      </c>
      <c r="D886" s="79">
        <v>41129</v>
      </c>
    </row>
    <row r="887" spans="1:5" s="80" customFormat="1" x14ac:dyDescent="0.2">
      <c r="A887" s="76" t="s">
        <v>3586</v>
      </c>
      <c r="B887" s="77" t="s">
        <v>3587</v>
      </c>
      <c r="C887" s="78"/>
      <c r="D887" s="79"/>
    </row>
    <row r="888" spans="1:5" s="80" customFormat="1" x14ac:dyDescent="0.2">
      <c r="A888" s="76" t="s">
        <v>3588</v>
      </c>
      <c r="B888" s="77" t="s">
        <v>3589</v>
      </c>
      <c r="C888" s="78"/>
      <c r="D888" s="79"/>
    </row>
    <row r="889" spans="1:5" s="80" customFormat="1" x14ac:dyDescent="0.2">
      <c r="A889" s="39" t="s">
        <v>3590</v>
      </c>
      <c r="B889" s="42" t="s">
        <v>4833</v>
      </c>
      <c r="C889" s="40" t="s">
        <v>2112</v>
      </c>
      <c r="D889" s="112">
        <v>42318</v>
      </c>
      <c r="E889" s="38"/>
    </row>
    <row r="890" spans="1:5" s="80" customFormat="1" x14ac:dyDescent="0.2">
      <c r="A890" s="76" t="s">
        <v>3591</v>
      </c>
      <c r="B890" s="77" t="s">
        <v>3592</v>
      </c>
      <c r="C890" s="78"/>
      <c r="D890" s="79"/>
    </row>
    <row r="891" spans="1:5" s="80" customFormat="1" ht="38.25" x14ac:dyDescent="0.2">
      <c r="A891" s="76" t="s">
        <v>3593</v>
      </c>
      <c r="B891" s="77" t="s">
        <v>3594</v>
      </c>
      <c r="C891" s="78" t="s">
        <v>2074</v>
      </c>
      <c r="D891" s="79">
        <v>41765</v>
      </c>
    </row>
    <row r="892" spans="1:5" s="80" customFormat="1" ht="25.5" x14ac:dyDescent="0.2">
      <c r="A892" s="76" t="s">
        <v>3595</v>
      </c>
      <c r="B892" s="77" t="s">
        <v>3596</v>
      </c>
      <c r="C892" s="78" t="s">
        <v>2074</v>
      </c>
      <c r="D892" s="79">
        <v>40505</v>
      </c>
    </row>
    <row r="893" spans="1:5" s="80" customFormat="1" x14ac:dyDescent="0.2">
      <c r="A893" s="76" t="s">
        <v>3597</v>
      </c>
      <c r="B893" s="77" t="s">
        <v>3598</v>
      </c>
      <c r="C893" s="78"/>
      <c r="D893" s="79"/>
    </row>
    <row r="894" spans="1:5" s="80" customFormat="1" x14ac:dyDescent="0.2">
      <c r="A894" s="76" t="s">
        <v>3599</v>
      </c>
      <c r="B894" s="77" t="s">
        <v>3600</v>
      </c>
      <c r="C894" s="78" t="s">
        <v>2112</v>
      </c>
      <c r="D894" s="79">
        <v>41379</v>
      </c>
    </row>
    <row r="895" spans="1:5" s="80" customFormat="1" ht="25.5" x14ac:dyDescent="0.2">
      <c r="A895" s="76" t="s">
        <v>3601</v>
      </c>
      <c r="B895" s="77" t="s">
        <v>3602</v>
      </c>
      <c r="C895" s="78" t="s">
        <v>2074</v>
      </c>
      <c r="D895" s="79">
        <v>40918</v>
      </c>
    </row>
    <row r="896" spans="1:5" s="80" customFormat="1" x14ac:dyDescent="0.2">
      <c r="A896" s="76" t="s">
        <v>3603</v>
      </c>
      <c r="B896" s="77" t="s">
        <v>3604</v>
      </c>
      <c r="C896" s="78" t="s">
        <v>2119</v>
      </c>
      <c r="D896" s="79">
        <v>40308</v>
      </c>
    </row>
    <row r="897" spans="1:7" s="80" customFormat="1" x14ac:dyDescent="0.2">
      <c r="A897" s="76" t="s">
        <v>3605</v>
      </c>
      <c r="B897" s="77" t="s">
        <v>3606</v>
      </c>
      <c r="C897" s="78" t="s">
        <v>2112</v>
      </c>
      <c r="D897" s="79">
        <v>41379</v>
      </c>
    </row>
    <row r="898" spans="1:7" s="80" customFormat="1" ht="25.5" x14ac:dyDescent="0.2">
      <c r="A898" s="76" t="s">
        <v>3607</v>
      </c>
      <c r="B898" s="77" t="s">
        <v>3608</v>
      </c>
      <c r="C898" s="78" t="s">
        <v>2112</v>
      </c>
      <c r="D898" s="79">
        <v>40318</v>
      </c>
    </row>
    <row r="899" spans="1:7" s="80" customFormat="1" ht="25.5" x14ac:dyDescent="0.2">
      <c r="A899" s="76" t="s">
        <v>3609</v>
      </c>
      <c r="B899" s="77" t="s">
        <v>3610</v>
      </c>
      <c r="C899" s="78" t="s">
        <v>2074</v>
      </c>
      <c r="D899" s="79">
        <v>40833</v>
      </c>
    </row>
    <row r="900" spans="1:7" s="80" customFormat="1" ht="25.5" x14ac:dyDescent="0.2">
      <c r="A900" s="81" t="s">
        <v>3611</v>
      </c>
      <c r="B900" s="77" t="s">
        <v>3612</v>
      </c>
      <c r="C900" s="78" t="s">
        <v>2074</v>
      </c>
      <c r="D900" s="79">
        <v>40787</v>
      </c>
      <c r="E900" s="75"/>
    </row>
    <row r="901" spans="1:7" s="80" customFormat="1" ht="25.5" x14ac:dyDescent="0.2">
      <c r="A901" s="76" t="s">
        <v>3613</v>
      </c>
      <c r="B901" s="77" t="s">
        <v>3614</v>
      </c>
      <c r="C901" s="78" t="s">
        <v>2074</v>
      </c>
      <c r="D901" s="79">
        <v>40833</v>
      </c>
    </row>
    <row r="902" spans="1:7" s="80" customFormat="1" ht="25.5" x14ac:dyDescent="0.2">
      <c r="A902" s="76" t="s">
        <v>3615</v>
      </c>
      <c r="B902" s="77" t="s">
        <v>3616</v>
      </c>
      <c r="C902" s="78" t="s">
        <v>2074</v>
      </c>
      <c r="D902" s="79">
        <v>40421</v>
      </c>
    </row>
    <row r="903" spans="1:7" s="80" customFormat="1" x14ac:dyDescent="0.2">
      <c r="A903" s="76" t="s">
        <v>3617</v>
      </c>
      <c r="B903" s="77" t="s">
        <v>3618</v>
      </c>
      <c r="C903" s="78"/>
      <c r="D903" s="79"/>
    </row>
    <row r="904" spans="1:7" s="80" customFormat="1" x14ac:dyDescent="0.2">
      <c r="A904" s="76" t="s">
        <v>3619</v>
      </c>
      <c r="B904" s="77" t="s">
        <v>3620</v>
      </c>
      <c r="C904" s="78" t="s">
        <v>2074</v>
      </c>
      <c r="D904" s="79">
        <v>40352</v>
      </c>
    </row>
    <row r="905" spans="1:7" s="38" customFormat="1" x14ac:dyDescent="0.2">
      <c r="A905" s="39" t="s">
        <v>5132</v>
      </c>
      <c r="B905" s="42" t="s">
        <v>5133</v>
      </c>
      <c r="C905" s="40" t="s">
        <v>2074</v>
      </c>
      <c r="D905" s="112">
        <v>42978</v>
      </c>
      <c r="F905" s="41"/>
      <c r="G905" s="41"/>
    </row>
    <row r="906" spans="1:7" s="80" customFormat="1" x14ac:dyDescent="0.2">
      <c r="A906" s="76" t="s">
        <v>3621</v>
      </c>
      <c r="B906" s="77" t="s">
        <v>3622</v>
      </c>
      <c r="C906" s="78" t="s">
        <v>2112</v>
      </c>
      <c r="D906" s="79">
        <v>41969</v>
      </c>
    </row>
    <row r="907" spans="1:7" s="80" customFormat="1" ht="25.5" x14ac:dyDescent="0.2">
      <c r="A907" s="39" t="s">
        <v>4513</v>
      </c>
      <c r="B907" s="42" t="s">
        <v>4514</v>
      </c>
      <c r="C907" s="40" t="s">
        <v>2074</v>
      </c>
      <c r="D907" s="112">
        <v>42053</v>
      </c>
      <c r="E907" s="38"/>
    </row>
    <row r="908" spans="1:7" s="80" customFormat="1" x14ac:dyDescent="0.2">
      <c r="A908" s="76" t="s">
        <v>3623</v>
      </c>
      <c r="B908" s="77" t="s">
        <v>3624</v>
      </c>
      <c r="C908" s="78"/>
      <c r="D908" s="79"/>
    </row>
    <row r="909" spans="1:7" s="80" customFormat="1" x14ac:dyDescent="0.2">
      <c r="A909" s="76" t="s">
        <v>3625</v>
      </c>
      <c r="B909" s="77" t="s">
        <v>3626</v>
      </c>
      <c r="C909" s="78"/>
      <c r="D909" s="79"/>
    </row>
    <row r="910" spans="1:7" s="80" customFormat="1" x14ac:dyDescent="0.2">
      <c r="A910" s="76" t="s">
        <v>3627</v>
      </c>
      <c r="B910" s="77" t="s">
        <v>3628</v>
      </c>
      <c r="C910" s="78" t="s">
        <v>2074</v>
      </c>
      <c r="D910" s="79">
        <v>41936</v>
      </c>
    </row>
    <row r="911" spans="1:7" s="80" customFormat="1" x14ac:dyDescent="0.2">
      <c r="A911" s="76" t="s">
        <v>3629</v>
      </c>
      <c r="B911" s="77" t="s">
        <v>3630</v>
      </c>
      <c r="C911" s="78" t="s">
        <v>2074</v>
      </c>
      <c r="D911" s="79">
        <v>41936</v>
      </c>
    </row>
    <row r="912" spans="1:7" s="80" customFormat="1" ht="25.5" x14ac:dyDescent="0.2">
      <c r="A912" s="76" t="s">
        <v>3631</v>
      </c>
      <c r="B912" s="77" t="s">
        <v>3632</v>
      </c>
      <c r="C912" s="78" t="s">
        <v>3355</v>
      </c>
      <c r="D912" s="79">
        <v>40800</v>
      </c>
    </row>
    <row r="913" spans="1:5" s="80" customFormat="1" x14ac:dyDescent="0.2">
      <c r="A913" s="76" t="s">
        <v>3633</v>
      </c>
      <c r="B913" s="77" t="s">
        <v>3634</v>
      </c>
      <c r="C913" s="78" t="s">
        <v>3355</v>
      </c>
      <c r="D913" s="79">
        <v>40746</v>
      </c>
    </row>
    <row r="914" spans="1:5" s="80" customFormat="1" x14ac:dyDescent="0.2">
      <c r="A914" s="39" t="s">
        <v>3635</v>
      </c>
      <c r="B914" s="42" t="s">
        <v>3636</v>
      </c>
      <c r="C914" s="40" t="s">
        <v>3355</v>
      </c>
      <c r="D914" s="112">
        <v>40749</v>
      </c>
      <c r="E914" s="38"/>
    </row>
    <row r="915" spans="1:5" s="80" customFormat="1" x14ac:dyDescent="0.2">
      <c r="A915" s="76" t="s">
        <v>3637</v>
      </c>
      <c r="B915" s="77" t="s">
        <v>3638</v>
      </c>
      <c r="C915" s="78" t="s">
        <v>3355</v>
      </c>
      <c r="D915" s="79">
        <v>40774</v>
      </c>
    </row>
    <row r="916" spans="1:5" s="80" customFormat="1" x14ac:dyDescent="0.2">
      <c r="A916" s="76" t="s">
        <v>3639</v>
      </c>
      <c r="B916" s="77" t="s">
        <v>3640</v>
      </c>
      <c r="C916" s="78"/>
      <c r="D916" s="79"/>
    </row>
    <row r="917" spans="1:5" s="80" customFormat="1" x14ac:dyDescent="0.2">
      <c r="A917" s="76" t="s">
        <v>3641</v>
      </c>
      <c r="B917" s="77" t="s">
        <v>3642</v>
      </c>
      <c r="C917" s="78"/>
      <c r="D917" s="79"/>
    </row>
    <row r="918" spans="1:5" s="80" customFormat="1" ht="25.5" x14ac:dyDescent="0.2">
      <c r="A918" s="76" t="s">
        <v>3643</v>
      </c>
      <c r="B918" s="77" t="s">
        <v>3644</v>
      </c>
      <c r="C918" s="78" t="s">
        <v>2074</v>
      </c>
      <c r="D918" s="79">
        <v>40868</v>
      </c>
    </row>
    <row r="919" spans="1:5" s="80" customFormat="1" x14ac:dyDescent="0.2">
      <c r="A919" s="76" t="s">
        <v>3645</v>
      </c>
      <c r="B919" s="77" t="s">
        <v>3646</v>
      </c>
      <c r="C919" s="78"/>
      <c r="D919" s="79"/>
    </row>
    <row r="920" spans="1:5" s="80" customFormat="1" x14ac:dyDescent="0.2">
      <c r="A920" s="76" t="s">
        <v>3647</v>
      </c>
      <c r="B920" s="77" t="s">
        <v>3648</v>
      </c>
      <c r="C920" s="78"/>
      <c r="D920" s="79"/>
    </row>
    <row r="921" spans="1:5" s="80" customFormat="1" ht="25.5" x14ac:dyDescent="0.2">
      <c r="A921" s="76" t="s">
        <v>3649</v>
      </c>
      <c r="B921" s="77" t="s">
        <v>3650</v>
      </c>
      <c r="C921" s="78"/>
      <c r="D921" s="79"/>
    </row>
    <row r="922" spans="1:5" s="80" customFormat="1" ht="25.5" x14ac:dyDescent="0.2">
      <c r="A922" s="76" t="s">
        <v>3651</v>
      </c>
      <c r="B922" s="77" t="s">
        <v>3652</v>
      </c>
      <c r="C922" s="78" t="s">
        <v>2074</v>
      </c>
      <c r="D922" s="79">
        <v>41632</v>
      </c>
    </row>
    <row r="923" spans="1:5" s="80" customFormat="1" ht="63.75" x14ac:dyDescent="0.2">
      <c r="A923" s="76" t="s">
        <v>3653</v>
      </c>
      <c r="B923" s="77" t="s">
        <v>3654</v>
      </c>
      <c r="C923" s="78" t="s">
        <v>2074</v>
      </c>
      <c r="D923" s="79">
        <v>40794</v>
      </c>
    </row>
    <row r="924" spans="1:5" s="80" customFormat="1" ht="25.5" x14ac:dyDescent="0.2">
      <c r="A924" s="76" t="s">
        <v>3655</v>
      </c>
      <c r="B924" s="77" t="s">
        <v>3656</v>
      </c>
      <c r="C924" s="78" t="s">
        <v>2074</v>
      </c>
      <c r="D924" s="79">
        <v>40675</v>
      </c>
    </row>
    <row r="925" spans="1:5" s="80" customFormat="1" ht="25.5" x14ac:dyDescent="0.2">
      <c r="A925" s="76" t="s">
        <v>3657</v>
      </c>
      <c r="B925" s="77" t="s">
        <v>3658</v>
      </c>
      <c r="C925" s="78" t="s">
        <v>2074</v>
      </c>
      <c r="D925" s="79">
        <v>40868</v>
      </c>
    </row>
    <row r="926" spans="1:5" s="80" customFormat="1" x14ac:dyDescent="0.2">
      <c r="A926" s="39" t="s">
        <v>3659</v>
      </c>
      <c r="B926" s="42" t="s">
        <v>3660</v>
      </c>
      <c r="C926" s="40" t="s">
        <v>2074</v>
      </c>
      <c r="D926" s="112">
        <v>40983</v>
      </c>
      <c r="E926" s="38"/>
    </row>
    <row r="927" spans="1:5" s="80" customFormat="1" x14ac:dyDescent="0.2">
      <c r="A927" s="76" t="s">
        <v>3661</v>
      </c>
      <c r="B927" s="77" t="s">
        <v>3662</v>
      </c>
      <c r="C927" s="78" t="s">
        <v>2074</v>
      </c>
      <c r="D927" s="79">
        <v>40325</v>
      </c>
    </row>
    <row r="928" spans="1:5" s="80" customFormat="1" x14ac:dyDescent="0.2">
      <c r="A928" s="76" t="s">
        <v>3663</v>
      </c>
      <c r="B928" s="77" t="s">
        <v>3664</v>
      </c>
      <c r="C928" s="78" t="s">
        <v>2074</v>
      </c>
      <c r="D928" s="79">
        <v>40865</v>
      </c>
    </row>
    <row r="929" spans="1:5" s="80" customFormat="1" x14ac:dyDescent="0.2">
      <c r="A929" s="76" t="s">
        <v>3665</v>
      </c>
      <c r="B929" s="77" t="s">
        <v>3666</v>
      </c>
      <c r="C929" s="78" t="s">
        <v>2074</v>
      </c>
      <c r="D929" s="79">
        <v>40781</v>
      </c>
    </row>
    <row r="930" spans="1:5" s="80" customFormat="1" x14ac:dyDescent="0.2">
      <c r="A930" s="39" t="s">
        <v>3667</v>
      </c>
      <c r="B930" s="42" t="s">
        <v>3668</v>
      </c>
      <c r="C930" s="40" t="s">
        <v>2074</v>
      </c>
      <c r="D930" s="112">
        <v>40381</v>
      </c>
      <c r="E930" s="38"/>
    </row>
    <row r="931" spans="1:5" s="80" customFormat="1" ht="25.5" x14ac:dyDescent="0.2">
      <c r="A931" s="39" t="s">
        <v>3669</v>
      </c>
      <c r="B931" s="42" t="s">
        <v>4834</v>
      </c>
      <c r="C931" s="40" t="s">
        <v>2074</v>
      </c>
      <c r="D931" s="112">
        <v>42122</v>
      </c>
      <c r="E931" s="38"/>
    </row>
    <row r="932" spans="1:5" s="80" customFormat="1" x14ac:dyDescent="0.2">
      <c r="A932" s="76" t="s">
        <v>4522</v>
      </c>
      <c r="B932" s="77" t="s">
        <v>4523</v>
      </c>
      <c r="C932" s="78" t="s">
        <v>2074</v>
      </c>
      <c r="D932" s="79">
        <v>42038</v>
      </c>
    </row>
    <row r="933" spans="1:5" s="80" customFormat="1" x14ac:dyDescent="0.2">
      <c r="A933" s="39" t="s">
        <v>3670</v>
      </c>
      <c r="B933" s="113" t="s">
        <v>3671</v>
      </c>
      <c r="C933" s="40"/>
      <c r="D933" s="112"/>
      <c r="E933" s="41"/>
    </row>
    <row r="934" spans="1:5" ht="25.5" x14ac:dyDescent="0.2">
      <c r="A934" s="76" t="s">
        <v>3672</v>
      </c>
      <c r="B934" s="77" t="s">
        <v>3673</v>
      </c>
      <c r="C934" s="78" t="s">
        <v>2074</v>
      </c>
      <c r="D934" s="79">
        <v>41607</v>
      </c>
      <c r="E934" s="80"/>
    </row>
    <row r="935" spans="1:5" x14ac:dyDescent="0.2">
      <c r="A935" s="76" t="s">
        <v>3674</v>
      </c>
      <c r="B935" s="77" t="s">
        <v>3675</v>
      </c>
      <c r="C935" s="78"/>
      <c r="D935" s="79"/>
      <c r="E935" s="80"/>
    </row>
    <row r="936" spans="1:5" x14ac:dyDescent="0.2">
      <c r="A936" s="76" t="s">
        <v>3676</v>
      </c>
      <c r="B936" s="77" t="s">
        <v>3677</v>
      </c>
      <c r="C936" s="78" t="s">
        <v>2119</v>
      </c>
      <c r="D936" s="79">
        <v>40305</v>
      </c>
    </row>
    <row r="937" spans="1:5" x14ac:dyDescent="0.2">
      <c r="A937" s="76" t="s">
        <v>3678</v>
      </c>
      <c r="B937" s="77" t="s">
        <v>3679</v>
      </c>
      <c r="C937" s="78"/>
      <c r="D937" s="79"/>
    </row>
    <row r="938" spans="1:5" x14ac:dyDescent="0.2">
      <c r="A938" s="76" t="s">
        <v>3680</v>
      </c>
      <c r="B938" s="77" t="s">
        <v>3681</v>
      </c>
      <c r="C938" s="78" t="s">
        <v>3355</v>
      </c>
      <c r="D938" s="79">
        <v>40659</v>
      </c>
    </row>
    <row r="939" spans="1:5" x14ac:dyDescent="0.2">
      <c r="A939" s="76" t="s">
        <v>4835</v>
      </c>
      <c r="B939" s="77" t="s">
        <v>4836</v>
      </c>
      <c r="C939" s="78" t="s">
        <v>3355</v>
      </c>
      <c r="D939" s="79">
        <v>42319</v>
      </c>
    </row>
    <row r="940" spans="1:5" x14ac:dyDescent="0.2">
      <c r="A940" s="76" t="s">
        <v>3682</v>
      </c>
      <c r="B940" s="77" t="s">
        <v>3683</v>
      </c>
      <c r="C940" s="78" t="s">
        <v>2074</v>
      </c>
      <c r="D940" s="79">
        <v>41019</v>
      </c>
    </row>
    <row r="941" spans="1:5" x14ac:dyDescent="0.2">
      <c r="A941" s="76" t="s">
        <v>3684</v>
      </c>
      <c r="B941" s="77" t="s">
        <v>3685</v>
      </c>
      <c r="C941" s="78" t="s">
        <v>2074</v>
      </c>
      <c r="D941" s="79">
        <v>41936</v>
      </c>
    </row>
    <row r="942" spans="1:5" x14ac:dyDescent="0.2">
      <c r="A942" s="76" t="s">
        <v>3686</v>
      </c>
      <c r="B942" s="77" t="s">
        <v>3687</v>
      </c>
      <c r="C942" s="78"/>
      <c r="D942" s="79"/>
    </row>
    <row r="943" spans="1:5" x14ac:dyDescent="0.2">
      <c r="A943" s="76" t="s">
        <v>4837</v>
      </c>
      <c r="B943" s="77" t="s">
        <v>4838</v>
      </c>
      <c r="C943" s="78" t="s">
        <v>3355</v>
      </c>
      <c r="D943" s="79">
        <v>42319</v>
      </c>
    </row>
    <row r="944" spans="1:5" x14ac:dyDescent="0.2">
      <c r="A944" s="76" t="s">
        <v>3688</v>
      </c>
      <c r="B944" s="77" t="s">
        <v>3689</v>
      </c>
      <c r="C944" s="78" t="s">
        <v>2074</v>
      </c>
      <c r="D944" s="79">
        <v>40333</v>
      </c>
    </row>
    <row r="945" spans="1:4" ht="25.5" x14ac:dyDescent="0.2">
      <c r="A945" s="76" t="s">
        <v>3690</v>
      </c>
      <c r="B945" s="77" t="s">
        <v>3691</v>
      </c>
      <c r="C945" s="78" t="s">
        <v>2074</v>
      </c>
      <c r="D945" s="79">
        <v>41949</v>
      </c>
    </row>
    <row r="946" spans="1:4" ht="25.5" x14ac:dyDescent="0.2">
      <c r="A946" s="76" t="s">
        <v>3692</v>
      </c>
      <c r="B946" s="77" t="s">
        <v>3693</v>
      </c>
      <c r="C946" s="78" t="s">
        <v>2074</v>
      </c>
      <c r="D946" s="79">
        <v>40347</v>
      </c>
    </row>
    <row r="947" spans="1:4" ht="25.5" x14ac:dyDescent="0.2">
      <c r="A947" s="76" t="s">
        <v>3694</v>
      </c>
      <c r="B947" s="77" t="s">
        <v>3695</v>
      </c>
      <c r="C947" s="78" t="s">
        <v>2074</v>
      </c>
      <c r="D947" s="79">
        <v>40347</v>
      </c>
    </row>
    <row r="948" spans="1:4" ht="25.5" x14ac:dyDescent="0.2">
      <c r="A948" s="76" t="s">
        <v>3696</v>
      </c>
      <c r="B948" s="77" t="s">
        <v>3697</v>
      </c>
      <c r="C948" s="78" t="s">
        <v>2074</v>
      </c>
      <c r="D948" s="79">
        <v>41502</v>
      </c>
    </row>
    <row r="949" spans="1:4" ht="38.25" x14ac:dyDescent="0.2">
      <c r="A949" s="76" t="s">
        <v>4839</v>
      </c>
      <c r="B949" s="77" t="s">
        <v>4840</v>
      </c>
      <c r="C949" s="78"/>
      <c r="D949" s="79"/>
    </row>
    <row r="950" spans="1:4" ht="25.5" x14ac:dyDescent="0.2">
      <c r="A950" s="76" t="s">
        <v>3698</v>
      </c>
      <c r="B950" s="77" t="s">
        <v>3699</v>
      </c>
      <c r="C950" s="78" t="s">
        <v>2074</v>
      </c>
      <c r="D950" s="79">
        <v>41607</v>
      </c>
    </row>
    <row r="951" spans="1:4" x14ac:dyDescent="0.2">
      <c r="A951" s="76" t="s">
        <v>3700</v>
      </c>
      <c r="B951" s="77" t="s">
        <v>3701</v>
      </c>
      <c r="C951" s="78" t="s">
        <v>2074</v>
      </c>
      <c r="D951" s="79">
        <v>41607</v>
      </c>
    </row>
    <row r="952" spans="1:4" ht="25.5" x14ac:dyDescent="0.2">
      <c r="A952" s="76" t="s">
        <v>4383</v>
      </c>
      <c r="B952" s="77" t="s">
        <v>4384</v>
      </c>
      <c r="C952" s="78" t="s">
        <v>2074</v>
      </c>
      <c r="D952" s="79">
        <v>42069</v>
      </c>
    </row>
    <row r="953" spans="1:4" x14ac:dyDescent="0.2">
      <c r="A953" s="76" t="s">
        <v>3702</v>
      </c>
      <c r="B953" s="77" t="s">
        <v>3703</v>
      </c>
      <c r="C953" s="78"/>
      <c r="D953" s="79"/>
    </row>
    <row r="954" spans="1:4" ht="25.5" x14ac:dyDescent="0.2">
      <c r="A954" s="76" t="s">
        <v>3704</v>
      </c>
      <c r="B954" s="77" t="s">
        <v>3705</v>
      </c>
      <c r="C954" s="78" t="s">
        <v>2074</v>
      </c>
      <c r="D954" s="79">
        <v>40655</v>
      </c>
    </row>
    <row r="955" spans="1:4" x14ac:dyDescent="0.2">
      <c r="A955" s="76" t="s">
        <v>3706</v>
      </c>
      <c r="B955" s="77" t="s">
        <v>3707</v>
      </c>
      <c r="C955" s="78"/>
      <c r="D955" s="79"/>
    </row>
    <row r="956" spans="1:4" ht="25.5" x14ac:dyDescent="0.2">
      <c r="A956" s="76" t="s">
        <v>3708</v>
      </c>
      <c r="B956" s="77" t="s">
        <v>3709</v>
      </c>
      <c r="C956" s="78" t="s">
        <v>2074</v>
      </c>
      <c r="D956" s="79">
        <v>40598</v>
      </c>
    </row>
    <row r="957" spans="1:4" ht="25.5" x14ac:dyDescent="0.2">
      <c r="A957" s="76" t="s">
        <v>3710</v>
      </c>
      <c r="B957" s="77" t="s">
        <v>3711</v>
      </c>
      <c r="C957" s="78" t="s">
        <v>2074</v>
      </c>
      <c r="D957" s="79">
        <v>41607</v>
      </c>
    </row>
    <row r="958" spans="1:4" ht="25.5" x14ac:dyDescent="0.2">
      <c r="A958" s="76" t="s">
        <v>3712</v>
      </c>
      <c r="B958" s="77" t="s">
        <v>3713</v>
      </c>
      <c r="C958" s="78" t="s">
        <v>2074</v>
      </c>
      <c r="D958" s="79">
        <v>40781</v>
      </c>
    </row>
    <row r="959" spans="1:4" x14ac:dyDescent="0.2">
      <c r="A959" s="76" t="s">
        <v>4385</v>
      </c>
      <c r="B959" s="77" t="s">
        <v>4386</v>
      </c>
      <c r="C959" s="78" t="s">
        <v>2074</v>
      </c>
      <c r="D959" s="79">
        <v>42069</v>
      </c>
    </row>
    <row r="960" spans="1:4" x14ac:dyDescent="0.2">
      <c r="A960" s="76" t="s">
        <v>3714</v>
      </c>
      <c r="B960" s="77" t="s">
        <v>3715</v>
      </c>
      <c r="C960" s="78"/>
      <c r="D960" s="79"/>
    </row>
    <row r="961" spans="1:4" x14ac:dyDescent="0.2">
      <c r="A961" s="76" t="s">
        <v>3716</v>
      </c>
      <c r="B961" s="77" t="s">
        <v>3717</v>
      </c>
      <c r="C961" s="78" t="s">
        <v>2074</v>
      </c>
      <c r="D961" s="79">
        <v>40347</v>
      </c>
    </row>
    <row r="962" spans="1:4" x14ac:dyDescent="0.2">
      <c r="A962" s="76" t="s">
        <v>3718</v>
      </c>
      <c r="B962" s="77" t="s">
        <v>3719</v>
      </c>
      <c r="C962" s="78" t="s">
        <v>2074</v>
      </c>
      <c r="D962" s="79">
        <v>40347</v>
      </c>
    </row>
    <row r="963" spans="1:4" x14ac:dyDescent="0.2">
      <c r="A963" s="76" t="s">
        <v>3720</v>
      </c>
      <c r="B963" s="77" t="s">
        <v>3721</v>
      </c>
      <c r="C963" s="78"/>
      <c r="D963" s="79"/>
    </row>
    <row r="964" spans="1:4" x14ac:dyDescent="0.2">
      <c r="A964" s="76" t="s">
        <v>3621</v>
      </c>
      <c r="B964" s="77" t="s">
        <v>3722</v>
      </c>
      <c r="C964" s="78" t="s">
        <v>2112</v>
      </c>
      <c r="D964" s="79">
        <v>40505</v>
      </c>
    </row>
    <row r="965" spans="1:4" x14ac:dyDescent="0.2">
      <c r="A965" s="76" t="s">
        <v>3723</v>
      </c>
      <c r="B965" s="77" t="s">
        <v>3724</v>
      </c>
      <c r="C965" s="78" t="s">
        <v>2074</v>
      </c>
      <c r="D965" s="79">
        <v>40381</v>
      </c>
    </row>
    <row r="966" spans="1:4" x14ac:dyDescent="0.2">
      <c r="A966" s="76" t="s">
        <v>3725</v>
      </c>
      <c r="B966" s="77" t="s">
        <v>3726</v>
      </c>
      <c r="C966" s="78" t="s">
        <v>2074</v>
      </c>
      <c r="D966" s="79">
        <v>40312</v>
      </c>
    </row>
    <row r="967" spans="1:4" x14ac:dyDescent="0.2">
      <c r="A967" s="76" t="s">
        <v>3727</v>
      </c>
      <c r="B967" s="77" t="s">
        <v>3728</v>
      </c>
      <c r="C967" s="78"/>
      <c r="D967" s="79"/>
    </row>
    <row r="968" spans="1:4" x14ac:dyDescent="0.2">
      <c r="A968" s="76" t="s">
        <v>3729</v>
      </c>
      <c r="B968" s="77" t="s">
        <v>3730</v>
      </c>
      <c r="C968" s="78"/>
      <c r="D968" s="79">
        <v>40848</v>
      </c>
    </row>
    <row r="969" spans="1:4" x14ac:dyDescent="0.2">
      <c r="A969" s="76" t="s">
        <v>3731</v>
      </c>
      <c r="B969" s="77" t="s">
        <v>3732</v>
      </c>
      <c r="C969" s="78" t="s">
        <v>2119</v>
      </c>
      <c r="D969" s="79">
        <v>40308</v>
      </c>
    </row>
    <row r="970" spans="1:4" x14ac:dyDescent="0.2">
      <c r="A970" s="76" t="s">
        <v>3733</v>
      </c>
      <c r="B970" s="77" t="s">
        <v>3734</v>
      </c>
      <c r="C970" s="78" t="s">
        <v>2074</v>
      </c>
      <c r="D970" s="79">
        <v>40494</v>
      </c>
    </row>
    <row r="971" spans="1:4" x14ac:dyDescent="0.2">
      <c r="A971" s="76" t="s">
        <v>4387</v>
      </c>
      <c r="B971" s="77" t="s">
        <v>4388</v>
      </c>
      <c r="C971" s="78" t="s">
        <v>2074</v>
      </c>
      <c r="D971" s="79">
        <v>42069</v>
      </c>
    </row>
    <row r="972" spans="1:4" ht="25.5" x14ac:dyDescent="0.2">
      <c r="A972" s="76" t="s">
        <v>3735</v>
      </c>
      <c r="B972" s="77" t="s">
        <v>3736</v>
      </c>
      <c r="C972" s="78" t="s">
        <v>2074</v>
      </c>
      <c r="D972" s="79">
        <v>41845</v>
      </c>
    </row>
    <row r="973" spans="1:4" x14ac:dyDescent="0.2">
      <c r="A973" s="76" t="s">
        <v>3737</v>
      </c>
      <c r="B973" s="77" t="s">
        <v>3738</v>
      </c>
      <c r="C973" s="78"/>
      <c r="D973" s="79">
        <v>40848</v>
      </c>
    </row>
    <row r="974" spans="1:4" x14ac:dyDescent="0.2">
      <c r="A974" s="76" t="s">
        <v>3739</v>
      </c>
      <c r="B974" s="77" t="s">
        <v>3740</v>
      </c>
      <c r="C974" s="78"/>
      <c r="D974" s="79"/>
    </row>
    <row r="975" spans="1:4" ht="25.5" x14ac:dyDescent="0.2">
      <c r="A975" s="76" t="s">
        <v>4395</v>
      </c>
      <c r="B975" s="77" t="s">
        <v>4396</v>
      </c>
      <c r="C975" s="78" t="s">
        <v>2074</v>
      </c>
      <c r="D975" s="79">
        <v>42059</v>
      </c>
    </row>
    <row r="976" spans="1:4" x14ac:dyDescent="0.2">
      <c r="A976" s="76" t="s">
        <v>4517</v>
      </c>
      <c r="B976" s="77" t="s">
        <v>4519</v>
      </c>
      <c r="C976" s="78" t="s">
        <v>3355</v>
      </c>
      <c r="D976" s="79">
        <v>42045</v>
      </c>
    </row>
    <row r="977" spans="1:4" ht="25.5" x14ac:dyDescent="0.2">
      <c r="A977" s="76" t="s">
        <v>3741</v>
      </c>
      <c r="B977" s="77" t="s">
        <v>3742</v>
      </c>
      <c r="C977" s="78" t="s">
        <v>2074</v>
      </c>
      <c r="D977" s="79">
        <v>40504</v>
      </c>
    </row>
    <row r="978" spans="1:4" x14ac:dyDescent="0.2">
      <c r="A978" s="76" t="s">
        <v>4517</v>
      </c>
      <c r="B978" s="77" t="s">
        <v>4518</v>
      </c>
      <c r="C978" s="78" t="s">
        <v>2074</v>
      </c>
      <c r="D978" s="79">
        <v>42046</v>
      </c>
    </row>
    <row r="979" spans="1:4" x14ac:dyDescent="0.2">
      <c r="A979" s="76" t="s">
        <v>3743</v>
      </c>
      <c r="B979" s="77" t="s">
        <v>3744</v>
      </c>
      <c r="C979" s="78"/>
      <c r="D979" s="79"/>
    </row>
    <row r="980" spans="1:4" x14ac:dyDescent="0.2">
      <c r="A980" s="76" t="s">
        <v>3745</v>
      </c>
      <c r="B980" s="77" t="s">
        <v>3746</v>
      </c>
      <c r="C980" s="78"/>
      <c r="D980" s="79"/>
    </row>
    <row r="981" spans="1:4" x14ac:dyDescent="0.2">
      <c r="A981" s="76"/>
      <c r="B981" s="77"/>
      <c r="C981" s="78"/>
      <c r="D981" s="79"/>
    </row>
    <row r="982" spans="1:4" x14ac:dyDescent="0.2">
      <c r="A982" s="76"/>
      <c r="B982" s="77"/>
      <c r="C982" s="78"/>
      <c r="D982" s="79"/>
    </row>
    <row r="983" spans="1:4" x14ac:dyDescent="0.2">
      <c r="A983" s="76"/>
      <c r="B983" s="77"/>
      <c r="C983" s="78"/>
      <c r="D983" s="79"/>
    </row>
    <row r="984" spans="1:4" x14ac:dyDescent="0.2">
      <c r="A984" s="76"/>
      <c r="B984" s="77"/>
      <c r="C984" s="78"/>
      <c r="D984" s="79"/>
    </row>
    <row r="985" spans="1:4" x14ac:dyDescent="0.2">
      <c r="A985" s="76"/>
      <c r="B985" s="77"/>
      <c r="C985" s="78"/>
      <c r="D985" s="79"/>
    </row>
    <row r="986" spans="1:4" x14ac:dyDescent="0.2">
      <c r="A986" s="76"/>
      <c r="B986" s="77"/>
      <c r="C986" s="78"/>
      <c r="D986" s="79"/>
    </row>
    <row r="987" spans="1:4" x14ac:dyDescent="0.2">
      <c r="A987" s="76"/>
      <c r="B987" s="77"/>
      <c r="C987" s="78"/>
      <c r="D987" s="79"/>
    </row>
    <row r="988" spans="1:4" x14ac:dyDescent="0.2">
      <c r="A988" s="76"/>
      <c r="B988" s="77"/>
      <c r="C988" s="78"/>
      <c r="D988" s="79"/>
    </row>
    <row r="989" spans="1:4" x14ac:dyDescent="0.2">
      <c r="A989" s="76"/>
      <c r="B989" s="77"/>
      <c r="C989" s="78"/>
      <c r="D989" s="79"/>
    </row>
    <row r="990" spans="1:4" x14ac:dyDescent="0.2">
      <c r="A990" s="76"/>
      <c r="B990" s="77"/>
      <c r="C990" s="78"/>
      <c r="D990" s="79"/>
    </row>
    <row r="991" spans="1:4" x14ac:dyDescent="0.2">
      <c r="A991" s="76"/>
      <c r="B991" s="77"/>
      <c r="C991" s="78"/>
      <c r="D991" s="79"/>
    </row>
    <row r="992" spans="1:4" x14ac:dyDescent="0.2">
      <c r="A992" s="76"/>
      <c r="B992" s="77"/>
      <c r="C992" s="78"/>
      <c r="D992" s="79"/>
    </row>
    <row r="993" spans="1:4" x14ac:dyDescent="0.2">
      <c r="A993" s="76"/>
      <c r="B993" s="77"/>
      <c r="C993" s="78"/>
      <c r="D993" s="79"/>
    </row>
    <row r="994" spans="1:4" x14ac:dyDescent="0.2">
      <c r="A994" s="76"/>
      <c r="B994" s="77"/>
      <c r="C994" s="78"/>
      <c r="D994" s="79"/>
    </row>
    <row r="995" spans="1:4" x14ac:dyDescent="0.2">
      <c r="A995" s="76"/>
      <c r="B995" s="77"/>
      <c r="C995" s="78"/>
      <c r="D995" s="79"/>
    </row>
    <row r="996" spans="1:4" x14ac:dyDescent="0.2">
      <c r="A996" s="76"/>
      <c r="B996" s="77"/>
      <c r="C996" s="78"/>
      <c r="D996" s="79"/>
    </row>
    <row r="997" spans="1:4" x14ac:dyDescent="0.2">
      <c r="A997" s="76"/>
      <c r="B997" s="77"/>
      <c r="C997" s="78"/>
      <c r="D997" s="79"/>
    </row>
    <row r="998" spans="1:4" x14ac:dyDescent="0.2">
      <c r="A998" s="76"/>
      <c r="B998" s="77"/>
      <c r="C998" s="78"/>
      <c r="D998" s="79"/>
    </row>
    <row r="999" spans="1:4" x14ac:dyDescent="0.2">
      <c r="A999" s="76"/>
      <c r="B999" s="77"/>
      <c r="C999" s="78"/>
      <c r="D999" s="79"/>
    </row>
    <row r="1000" spans="1:4" x14ac:dyDescent="0.2">
      <c r="A1000" s="76"/>
      <c r="B1000" s="77"/>
      <c r="C1000" s="78"/>
      <c r="D1000" s="79"/>
    </row>
    <row r="1001" spans="1:4" x14ac:dyDescent="0.2">
      <c r="A1001" s="76"/>
      <c r="B1001" s="77"/>
      <c r="C1001" s="78"/>
      <c r="D1001" s="79"/>
    </row>
    <row r="1002" spans="1:4" x14ac:dyDescent="0.2">
      <c r="A1002" s="76"/>
      <c r="B1002" s="77"/>
      <c r="C1002" s="78"/>
      <c r="D1002" s="79"/>
    </row>
    <row r="1003" spans="1:4" x14ac:dyDescent="0.2">
      <c r="A1003" s="76"/>
      <c r="B1003" s="77"/>
      <c r="C1003" s="78"/>
      <c r="D1003" s="79"/>
    </row>
    <row r="1004" spans="1:4" x14ac:dyDescent="0.2">
      <c r="A1004" s="76"/>
      <c r="B1004" s="77"/>
      <c r="C1004" s="78"/>
      <c r="D1004" s="79"/>
    </row>
    <row r="1005" spans="1:4" x14ac:dyDescent="0.2">
      <c r="A1005" s="76"/>
      <c r="B1005" s="77"/>
      <c r="C1005" s="78"/>
      <c r="D1005" s="79"/>
    </row>
    <row r="1006" spans="1:4" x14ac:dyDescent="0.2">
      <c r="A1006" s="76"/>
      <c r="B1006" s="77"/>
      <c r="C1006" s="78"/>
      <c r="D1006" s="79"/>
    </row>
    <row r="1007" spans="1:4" x14ac:dyDescent="0.2">
      <c r="A1007" s="76"/>
      <c r="B1007" s="77"/>
      <c r="C1007" s="78"/>
      <c r="D1007" s="79"/>
    </row>
    <row r="1008" spans="1:4" x14ac:dyDescent="0.2">
      <c r="A1008" s="76"/>
      <c r="B1008" s="77"/>
      <c r="C1008" s="78"/>
      <c r="D1008" s="79"/>
    </row>
    <row r="1009" spans="1:4" x14ac:dyDescent="0.2">
      <c r="A1009" s="76"/>
      <c r="B1009" s="77"/>
      <c r="C1009" s="78"/>
      <c r="D1009" s="79"/>
    </row>
    <row r="1010" spans="1:4" x14ac:dyDescent="0.2">
      <c r="A1010" s="76"/>
      <c r="B1010" s="77"/>
      <c r="C1010" s="78"/>
      <c r="D1010" s="79"/>
    </row>
    <row r="1011" spans="1:4" x14ac:dyDescent="0.2">
      <c r="A1011" s="76"/>
      <c r="B1011" s="77"/>
      <c r="C1011" s="78"/>
      <c r="D1011" s="79"/>
    </row>
    <row r="1012" spans="1:4" x14ac:dyDescent="0.2">
      <c r="A1012" s="76"/>
      <c r="B1012" s="77"/>
      <c r="C1012" s="78"/>
      <c r="D1012" s="79"/>
    </row>
    <row r="1013" spans="1:4" x14ac:dyDescent="0.2">
      <c r="A1013" s="76"/>
      <c r="B1013" s="77"/>
      <c r="C1013" s="78"/>
      <c r="D1013" s="79"/>
    </row>
    <row r="1014" spans="1:4" x14ac:dyDescent="0.2">
      <c r="A1014" s="76"/>
      <c r="B1014" s="77"/>
      <c r="C1014" s="78"/>
      <c r="D1014" s="79"/>
    </row>
    <row r="1015" spans="1:4" x14ac:dyDescent="0.2">
      <c r="A1015" s="76"/>
      <c r="B1015" s="77"/>
      <c r="C1015" s="78"/>
      <c r="D1015" s="79"/>
    </row>
    <row r="1016" spans="1:4" x14ac:dyDescent="0.2">
      <c r="A1016" s="76"/>
      <c r="B1016" s="77"/>
      <c r="C1016" s="78"/>
      <c r="D1016" s="79"/>
    </row>
    <row r="1017" spans="1:4" x14ac:dyDescent="0.2">
      <c r="A1017" s="76"/>
      <c r="B1017" s="77"/>
      <c r="C1017" s="78"/>
      <c r="D1017" s="79"/>
    </row>
    <row r="1018" spans="1:4" x14ac:dyDescent="0.2">
      <c r="A1018" s="76"/>
      <c r="B1018" s="77"/>
      <c r="C1018" s="78"/>
      <c r="D1018" s="79"/>
    </row>
    <row r="1019" spans="1:4" x14ac:dyDescent="0.2">
      <c r="A1019" s="76"/>
      <c r="B1019" s="77"/>
      <c r="C1019" s="78"/>
      <c r="D1019" s="79"/>
    </row>
    <row r="1020" spans="1:4" x14ac:dyDescent="0.2">
      <c r="A1020" s="76"/>
      <c r="B1020" s="77"/>
      <c r="C1020" s="78"/>
      <c r="D1020" s="79"/>
    </row>
    <row r="1021" spans="1:4" x14ac:dyDescent="0.2">
      <c r="A1021" s="76"/>
      <c r="B1021" s="77"/>
      <c r="C1021" s="78"/>
      <c r="D1021" s="79"/>
    </row>
    <row r="1022" spans="1:4" x14ac:dyDescent="0.2">
      <c r="A1022" s="76"/>
      <c r="B1022" s="77"/>
      <c r="C1022" s="78"/>
      <c r="D1022" s="79"/>
    </row>
    <row r="1023" spans="1:4" x14ac:dyDescent="0.2">
      <c r="A1023" s="76"/>
      <c r="B1023" s="77"/>
      <c r="C1023" s="78"/>
      <c r="D1023" s="79"/>
    </row>
    <row r="1024" spans="1:4" x14ac:dyDescent="0.2">
      <c r="A1024" s="76"/>
      <c r="B1024" s="77"/>
      <c r="C1024" s="78"/>
      <c r="D1024" s="79"/>
    </row>
    <row r="1025" spans="1:4" x14ac:dyDescent="0.2">
      <c r="A1025" s="76"/>
      <c r="B1025" s="77"/>
      <c r="C1025" s="78"/>
      <c r="D1025" s="79"/>
    </row>
    <row r="1026" spans="1:4" x14ac:dyDescent="0.2">
      <c r="A1026" s="76"/>
      <c r="B1026" s="77"/>
      <c r="C1026" s="78"/>
      <c r="D1026" s="79"/>
    </row>
    <row r="1027" spans="1:4" x14ac:dyDescent="0.2">
      <c r="A1027" s="76"/>
      <c r="B1027" s="77"/>
      <c r="C1027" s="78"/>
      <c r="D1027" s="79"/>
    </row>
    <row r="1028" spans="1:4" x14ac:dyDescent="0.2">
      <c r="A1028" s="76"/>
      <c r="B1028" s="77"/>
      <c r="C1028" s="78"/>
      <c r="D1028" s="79"/>
    </row>
    <row r="1029" spans="1:4" x14ac:dyDescent="0.2">
      <c r="A1029" s="76"/>
      <c r="B1029" s="77"/>
      <c r="C1029" s="78"/>
      <c r="D1029" s="79"/>
    </row>
    <row r="1030" spans="1:4" x14ac:dyDescent="0.2">
      <c r="A1030" s="76"/>
      <c r="B1030" s="77"/>
      <c r="C1030" s="78"/>
      <c r="D1030" s="79"/>
    </row>
    <row r="1031" spans="1:4" x14ac:dyDescent="0.2">
      <c r="A1031" s="76"/>
      <c r="B1031" s="77"/>
      <c r="C1031" s="78"/>
      <c r="D1031" s="79"/>
    </row>
    <row r="1032" spans="1:4" x14ac:dyDescent="0.2">
      <c r="A1032" s="76"/>
      <c r="B1032" s="77"/>
      <c r="C1032" s="78"/>
      <c r="D1032" s="79"/>
    </row>
    <row r="1033" spans="1:4" x14ac:dyDescent="0.2">
      <c r="A1033" s="76"/>
      <c r="B1033" s="77"/>
      <c r="C1033" s="78"/>
      <c r="D1033" s="79"/>
    </row>
    <row r="1034" spans="1:4" x14ac:dyDescent="0.2">
      <c r="A1034" s="76"/>
      <c r="B1034" s="77"/>
      <c r="C1034" s="78"/>
      <c r="D1034" s="79"/>
    </row>
    <row r="1035" spans="1:4" x14ac:dyDescent="0.2">
      <c r="A1035" s="76"/>
      <c r="B1035" s="77"/>
      <c r="C1035" s="78"/>
      <c r="D1035" s="79"/>
    </row>
    <row r="1036" spans="1:4" x14ac:dyDescent="0.2">
      <c r="A1036" s="76"/>
      <c r="B1036" s="77"/>
      <c r="C1036" s="78"/>
      <c r="D1036" s="79"/>
    </row>
    <row r="1037" spans="1:4" x14ac:dyDescent="0.2">
      <c r="A1037" s="76"/>
      <c r="B1037" s="77"/>
      <c r="C1037" s="78"/>
      <c r="D1037" s="79"/>
    </row>
    <row r="1038" spans="1:4" x14ac:dyDescent="0.2">
      <c r="A1038" s="76"/>
      <c r="B1038" s="77"/>
      <c r="C1038" s="78"/>
      <c r="D1038" s="79"/>
    </row>
    <row r="1039" spans="1:4" x14ac:dyDescent="0.2">
      <c r="A1039" s="76"/>
      <c r="B1039" s="77"/>
      <c r="C1039" s="78"/>
      <c r="D1039" s="79"/>
    </row>
    <row r="1040" spans="1:4" x14ac:dyDescent="0.2">
      <c r="A1040" s="76"/>
      <c r="B1040" s="77"/>
      <c r="C1040" s="78"/>
      <c r="D1040" s="79"/>
    </row>
    <row r="1041" spans="1:4" x14ac:dyDescent="0.2">
      <c r="A1041" s="76"/>
      <c r="B1041" s="77"/>
      <c r="C1041" s="78"/>
      <c r="D1041" s="79"/>
    </row>
    <row r="1042" spans="1:4" x14ac:dyDescent="0.2">
      <c r="A1042" s="76"/>
      <c r="B1042" s="77"/>
      <c r="C1042" s="78"/>
      <c r="D1042" s="79"/>
    </row>
    <row r="1043" spans="1:4" x14ac:dyDescent="0.2">
      <c r="A1043" s="76"/>
      <c r="B1043" s="77"/>
      <c r="C1043" s="78"/>
      <c r="D1043" s="79"/>
    </row>
    <row r="1044" spans="1:4" x14ac:dyDescent="0.2">
      <c r="A1044" s="76"/>
      <c r="B1044" s="77"/>
      <c r="C1044" s="78"/>
      <c r="D1044" s="79"/>
    </row>
    <row r="1045" spans="1:4" x14ac:dyDescent="0.2">
      <c r="A1045" s="76"/>
      <c r="B1045" s="77"/>
      <c r="C1045" s="78"/>
      <c r="D1045" s="79"/>
    </row>
    <row r="1046" spans="1:4" x14ac:dyDescent="0.2">
      <c r="A1046" s="76"/>
      <c r="B1046" s="77"/>
      <c r="C1046" s="78"/>
      <c r="D1046" s="79"/>
    </row>
    <row r="1047" spans="1:4" x14ac:dyDescent="0.2">
      <c r="A1047" s="76"/>
      <c r="B1047" s="77"/>
      <c r="C1047" s="78"/>
      <c r="D1047" s="79"/>
    </row>
    <row r="1048" spans="1:4" x14ac:dyDescent="0.2">
      <c r="A1048" s="76"/>
      <c r="B1048" s="77"/>
      <c r="C1048" s="78"/>
      <c r="D1048" s="79"/>
    </row>
    <row r="1049" spans="1:4" x14ac:dyDescent="0.2">
      <c r="A1049" s="76"/>
      <c r="B1049" s="77"/>
      <c r="C1049" s="78"/>
      <c r="D1049" s="79"/>
    </row>
    <row r="1050" spans="1:4" x14ac:dyDescent="0.2">
      <c r="A1050" s="76"/>
      <c r="B1050" s="77"/>
      <c r="C1050" s="78"/>
      <c r="D1050" s="79"/>
    </row>
    <row r="1051" spans="1:4" x14ac:dyDescent="0.2">
      <c r="A1051" s="76"/>
      <c r="B1051" s="77"/>
      <c r="C1051" s="78"/>
      <c r="D1051" s="79"/>
    </row>
    <row r="1052" spans="1:4" x14ac:dyDescent="0.2">
      <c r="A1052" s="76"/>
      <c r="B1052" s="77"/>
      <c r="C1052" s="78"/>
      <c r="D1052" s="79"/>
    </row>
    <row r="1053" spans="1:4" x14ac:dyDescent="0.2">
      <c r="A1053" s="76"/>
      <c r="B1053" s="77"/>
      <c r="C1053" s="78"/>
      <c r="D1053" s="79"/>
    </row>
    <row r="1054" spans="1:4" x14ac:dyDescent="0.2">
      <c r="A1054" s="76"/>
      <c r="B1054" s="77"/>
      <c r="C1054" s="78"/>
      <c r="D1054" s="79"/>
    </row>
    <row r="1055" spans="1:4" x14ac:dyDescent="0.2">
      <c r="A1055" s="76"/>
      <c r="B1055" s="77"/>
      <c r="C1055" s="78"/>
      <c r="D1055" s="79"/>
    </row>
    <row r="1056" spans="1:4" x14ac:dyDescent="0.2">
      <c r="A1056" s="76"/>
      <c r="B1056" s="77"/>
      <c r="C1056" s="78"/>
      <c r="D1056" s="79"/>
    </row>
    <row r="1057" spans="1:4" x14ac:dyDescent="0.2">
      <c r="A1057" s="76"/>
      <c r="B1057" s="77"/>
      <c r="C1057" s="78"/>
      <c r="D1057" s="79"/>
    </row>
    <row r="1058" spans="1:4" x14ac:dyDescent="0.2">
      <c r="A1058" s="76"/>
      <c r="B1058" s="77"/>
      <c r="C1058" s="78"/>
      <c r="D1058" s="79"/>
    </row>
    <row r="1059" spans="1:4" x14ac:dyDescent="0.2">
      <c r="A1059" s="76"/>
      <c r="B1059" s="77"/>
      <c r="C1059" s="78"/>
      <c r="D1059" s="79"/>
    </row>
    <row r="1060" spans="1:4" x14ac:dyDescent="0.2">
      <c r="A1060" s="76"/>
      <c r="B1060" s="77"/>
      <c r="C1060" s="78"/>
      <c r="D1060" s="79"/>
    </row>
    <row r="1061" spans="1:4" x14ac:dyDescent="0.2">
      <c r="A1061" s="76"/>
      <c r="B1061" s="77"/>
      <c r="C1061" s="78"/>
      <c r="D1061" s="79"/>
    </row>
    <row r="1062" spans="1:4" x14ac:dyDescent="0.2">
      <c r="A1062" s="76"/>
      <c r="B1062" s="77"/>
      <c r="C1062" s="78"/>
      <c r="D1062" s="79"/>
    </row>
    <row r="1063" spans="1:4" x14ac:dyDescent="0.2">
      <c r="A1063" s="76"/>
      <c r="B1063" s="77"/>
      <c r="C1063" s="78"/>
      <c r="D1063" s="79"/>
    </row>
    <row r="1064" spans="1:4" x14ac:dyDescent="0.2">
      <c r="A1064" s="76"/>
      <c r="B1064" s="77"/>
      <c r="C1064" s="78"/>
      <c r="D1064" s="79"/>
    </row>
    <row r="1065" spans="1:4" x14ac:dyDescent="0.2">
      <c r="A1065" s="76"/>
      <c r="B1065" s="77"/>
      <c r="C1065" s="78"/>
      <c r="D1065" s="79"/>
    </row>
    <row r="1066" spans="1:4" x14ac:dyDescent="0.2">
      <c r="A1066" s="76"/>
      <c r="B1066" s="77"/>
      <c r="C1066" s="78"/>
      <c r="D1066" s="79"/>
    </row>
    <row r="1067" spans="1:4" x14ac:dyDescent="0.2">
      <c r="A1067" s="76"/>
      <c r="B1067" s="77"/>
      <c r="C1067" s="78"/>
      <c r="D1067" s="79"/>
    </row>
    <row r="1068" spans="1:4" x14ac:dyDescent="0.2">
      <c r="A1068" s="76"/>
      <c r="B1068" s="77"/>
      <c r="C1068" s="78"/>
      <c r="D1068" s="79"/>
    </row>
    <row r="1069" spans="1:4" x14ac:dyDescent="0.2">
      <c r="A1069" s="76"/>
      <c r="B1069" s="77"/>
      <c r="C1069" s="78"/>
      <c r="D1069" s="79"/>
    </row>
    <row r="1070" spans="1:4" x14ac:dyDescent="0.2">
      <c r="A1070" s="76"/>
      <c r="B1070" s="77"/>
      <c r="C1070" s="78"/>
      <c r="D1070" s="79"/>
    </row>
    <row r="1071" spans="1:4" x14ac:dyDescent="0.2">
      <c r="A1071" s="76"/>
      <c r="B1071" s="77"/>
      <c r="C1071" s="78"/>
      <c r="D1071" s="79"/>
    </row>
    <row r="1072" spans="1:4" x14ac:dyDescent="0.2">
      <c r="A1072" s="76"/>
      <c r="B1072" s="77"/>
      <c r="C1072" s="78"/>
      <c r="D1072" s="79"/>
    </row>
    <row r="1073" spans="1:4" x14ac:dyDescent="0.2">
      <c r="A1073" s="76"/>
      <c r="B1073" s="77"/>
      <c r="C1073" s="78"/>
      <c r="D1073" s="79"/>
    </row>
    <row r="1074" spans="1:4" x14ac:dyDescent="0.2">
      <c r="A1074" s="76"/>
      <c r="B1074" s="77"/>
      <c r="C1074" s="78"/>
      <c r="D1074" s="79"/>
    </row>
    <row r="1075" spans="1:4" x14ac:dyDescent="0.2">
      <c r="A1075" s="76"/>
      <c r="B1075" s="77"/>
      <c r="C1075" s="78"/>
      <c r="D1075" s="79"/>
    </row>
  </sheetData>
  <autoFilter ref="A1:E1">
    <sortState ref="A2:E977">
      <sortCondition ref="B1"/>
    </sortState>
  </autoFilter>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3"/>
  </sheetPr>
  <dimension ref="A1:I303"/>
  <sheetViews>
    <sheetView showGridLines="0" zoomScale="90" zoomScaleNormal="90" workbookViewId="0">
      <pane xSplit="1" ySplit="1" topLeftCell="B2" activePane="bottomRight" state="frozen"/>
      <selection pane="topRight" activeCell="B1" sqref="B1"/>
      <selection pane="bottomLeft" activeCell="A2" sqref="A2"/>
      <selection pane="bottomRight" activeCell="B2" sqref="B2"/>
    </sheetView>
  </sheetViews>
  <sheetFormatPr defaultRowHeight="12.75" x14ac:dyDescent="0.2"/>
  <cols>
    <col min="1" max="1" width="11" style="44" customWidth="1"/>
    <col min="2" max="2" width="70.140625" style="45" customWidth="1"/>
    <col min="3" max="3" width="26.85546875" style="22" customWidth="1"/>
    <col min="4" max="4" width="63.85546875" style="22" customWidth="1"/>
    <col min="5" max="5" width="39.42578125" style="22" customWidth="1"/>
    <col min="6" max="7" width="17.85546875" style="88" customWidth="1"/>
    <col min="8" max="16384" width="9.140625" style="38"/>
  </cols>
  <sheetData>
    <row r="1" spans="1:9" ht="21.75" customHeight="1" x14ac:dyDescent="0.2">
      <c r="A1" s="43" t="s">
        <v>0</v>
      </c>
      <c r="B1" s="86" t="s">
        <v>3756</v>
      </c>
      <c r="C1" s="37" t="s">
        <v>0</v>
      </c>
      <c r="D1" s="1" t="s">
        <v>3759</v>
      </c>
      <c r="E1" s="37" t="s">
        <v>3757</v>
      </c>
      <c r="F1" s="46" t="s">
        <v>2071</v>
      </c>
      <c r="G1" s="46" t="s">
        <v>4310</v>
      </c>
      <c r="H1" s="46" t="s">
        <v>4326</v>
      </c>
    </row>
    <row r="2" spans="1:9" s="41" customFormat="1" x14ac:dyDescent="0.2">
      <c r="A2" s="39" t="s">
        <v>4331</v>
      </c>
      <c r="B2" s="42" t="s">
        <v>4332</v>
      </c>
      <c r="C2" s="40" t="s">
        <v>2680</v>
      </c>
      <c r="D2" s="14" t="str">
        <f>IF(C2="","",(VLOOKUP(C2,Instrumentlist,2,FALSE)))</f>
        <v>BIT: Germany/Philippines (1997) + Protocol</v>
      </c>
      <c r="E2" s="92" t="s">
        <v>4059</v>
      </c>
      <c r="F2" s="87">
        <v>42046</v>
      </c>
      <c r="G2" s="87">
        <v>42046</v>
      </c>
      <c r="H2" s="41">
        <v>0</v>
      </c>
      <c r="I2" s="41" t="s">
        <v>4318</v>
      </c>
    </row>
    <row r="3" spans="1:9" s="41" customFormat="1" x14ac:dyDescent="0.2">
      <c r="A3" s="39" t="s">
        <v>4060</v>
      </c>
      <c r="B3" s="42" t="s">
        <v>4058</v>
      </c>
      <c r="C3" s="40" t="s">
        <v>3067</v>
      </c>
      <c r="D3" s="14" t="str">
        <f>IF(C3="","",(VLOOKUP(C3,Instrumentlist,2,FALSE)))</f>
        <v xml:space="preserve">BIT: Oman/Yemen (1998) [arabic] </v>
      </c>
      <c r="E3" s="92" t="s">
        <v>4059</v>
      </c>
      <c r="F3" s="87">
        <v>42031</v>
      </c>
      <c r="G3" s="87">
        <v>42046</v>
      </c>
      <c r="H3" s="41">
        <v>1</v>
      </c>
    </row>
    <row r="4" spans="1:9" s="41" customFormat="1" x14ac:dyDescent="0.2">
      <c r="A4" s="39" t="s">
        <v>4245</v>
      </c>
      <c r="B4" s="42" t="s">
        <v>3977</v>
      </c>
      <c r="C4" s="40" t="s">
        <v>2178</v>
      </c>
      <c r="D4" s="14" t="str">
        <f>IF(C4="","",(VLOOKUP(C4,Instrumentlist,2,FALSE)))</f>
        <v>BIT: Argentina/Italy (1990) [italian]</v>
      </c>
      <c r="E4" s="92" t="s">
        <v>3976</v>
      </c>
      <c r="F4" s="87">
        <v>42034</v>
      </c>
      <c r="G4" s="87">
        <v>42046</v>
      </c>
      <c r="H4" s="41">
        <v>0</v>
      </c>
    </row>
    <row r="5" spans="1:9" s="41" customFormat="1" x14ac:dyDescent="0.2">
      <c r="A5" s="39" t="s">
        <v>3980</v>
      </c>
      <c r="B5" s="42" t="s">
        <v>3977</v>
      </c>
      <c r="C5" s="40" t="s">
        <v>2170</v>
      </c>
      <c r="D5" s="14" t="str">
        <f>IF(C5="","",(VLOOKUP(C5,Instrumentlist,2,FALSE)))</f>
        <v>BIT: Argentina/Germany (1991) + Protocol [english translation]</v>
      </c>
      <c r="E5" s="92" t="s">
        <v>3978</v>
      </c>
      <c r="F5" s="87">
        <v>42031</v>
      </c>
      <c r="G5" s="87">
        <v>42046</v>
      </c>
      <c r="H5" s="41">
        <v>0</v>
      </c>
    </row>
    <row r="6" spans="1:9" s="41" customFormat="1" x14ac:dyDescent="0.2">
      <c r="A6" s="39" t="s">
        <v>4905</v>
      </c>
      <c r="B6" s="42" t="s">
        <v>4906</v>
      </c>
      <c r="C6" s="40" t="s">
        <v>2162</v>
      </c>
      <c r="D6" s="14" t="str">
        <f>IF(C6="","",(VLOOKUP(C6,Instrumentlist,2,FALSE)))</f>
        <v>BIT: Argentina/France (1991) [english translation]</v>
      </c>
      <c r="E6" s="92" t="s">
        <v>4206</v>
      </c>
      <c r="F6" s="87">
        <v>42481</v>
      </c>
      <c r="G6" s="87">
        <v>42481</v>
      </c>
      <c r="H6" s="41">
        <v>0</v>
      </c>
    </row>
    <row r="7" spans="1:9" s="41" customFormat="1" x14ac:dyDescent="0.2">
      <c r="A7" s="39" t="s">
        <v>3766</v>
      </c>
      <c r="B7" s="42" t="s">
        <v>3765</v>
      </c>
      <c r="C7" s="40" t="s">
        <v>3550</v>
      </c>
      <c r="D7" s="14" t="str">
        <f>IF(C7="","",(VLOOKUP(C7,Instrumentlist,2,FALSE)))</f>
        <v>NAFTA (Chapter XIX)</v>
      </c>
      <c r="E7" s="92" t="s">
        <v>3767</v>
      </c>
      <c r="F7" s="87">
        <v>42012</v>
      </c>
      <c r="G7" s="87">
        <v>42046</v>
      </c>
      <c r="H7" s="41">
        <v>0</v>
      </c>
    </row>
    <row r="8" spans="1:9" s="41" customFormat="1" x14ac:dyDescent="0.2">
      <c r="A8" s="39" t="s">
        <v>4172</v>
      </c>
      <c r="B8" s="42" t="s">
        <v>4171</v>
      </c>
      <c r="C8" s="40" t="s">
        <v>3164</v>
      </c>
      <c r="D8" s="14" t="str">
        <f>IF(C8="","",(VLOOKUP(C8,Instrumentlist,2,FALSE)))</f>
        <v>BIT: Switzerland/Uruguay (1988) + Protocol [English translation]</v>
      </c>
      <c r="E8" s="92" t="s">
        <v>4162</v>
      </c>
      <c r="F8" s="87">
        <v>42034</v>
      </c>
      <c r="G8" s="87">
        <v>42045</v>
      </c>
      <c r="H8" s="41">
        <v>0</v>
      </c>
    </row>
    <row r="9" spans="1:9" s="41" customFormat="1" x14ac:dyDescent="0.2">
      <c r="A9" s="39" t="s">
        <v>5134</v>
      </c>
      <c r="B9" s="42" t="s">
        <v>5135</v>
      </c>
      <c r="C9" s="40" t="s">
        <v>5132</v>
      </c>
      <c r="D9" s="14" t="str">
        <f>IF(C9="","",(VLOOKUP(C9,Instrumentlist,2,FALSE)))</f>
        <v xml:space="preserve">SADC Protocol on Finance and Investment (2006) </v>
      </c>
      <c r="E9" s="92" t="s">
        <v>5136</v>
      </c>
      <c r="F9" s="87">
        <v>42978</v>
      </c>
      <c r="G9" s="87">
        <v>42978</v>
      </c>
      <c r="H9" s="41">
        <v>1</v>
      </c>
      <c r="I9" s="41" t="s">
        <v>5139</v>
      </c>
    </row>
    <row r="10" spans="1:9" s="41" customFormat="1" x14ac:dyDescent="0.2">
      <c r="A10" s="39" t="s">
        <v>5141</v>
      </c>
      <c r="B10" s="42" t="s">
        <v>5135</v>
      </c>
      <c r="C10" s="40" t="s">
        <v>5132</v>
      </c>
      <c r="D10" s="14" t="str">
        <f>IF(C10="","",(VLOOKUP(C10,Instrumentlist,2,FALSE)))</f>
        <v xml:space="preserve">SADC Protocol on Finance and Investment (2006) </v>
      </c>
      <c r="E10" s="92" t="s">
        <v>5137</v>
      </c>
      <c r="F10" s="87">
        <v>42978</v>
      </c>
      <c r="G10" s="87">
        <v>42978</v>
      </c>
      <c r="H10" s="41">
        <v>1</v>
      </c>
      <c r="I10" s="41" t="s">
        <v>5139</v>
      </c>
    </row>
    <row r="11" spans="1:9" s="41" customFormat="1" x14ac:dyDescent="0.2">
      <c r="A11" s="39" t="s">
        <v>5142</v>
      </c>
      <c r="B11" s="42" t="s">
        <v>5135</v>
      </c>
      <c r="C11" s="40" t="s">
        <v>5132</v>
      </c>
      <c r="D11" s="14" t="str">
        <f>IF(C11="","",(VLOOKUP(C11,Instrumentlist,2,FALSE)))</f>
        <v xml:space="preserve">SADC Protocol on Finance and Investment (2006) </v>
      </c>
      <c r="E11" s="92" t="s">
        <v>5138</v>
      </c>
      <c r="F11" s="87">
        <v>42978</v>
      </c>
      <c r="G11" s="87">
        <v>42978</v>
      </c>
      <c r="H11" s="41">
        <v>1</v>
      </c>
      <c r="I11" s="41" t="s">
        <v>5139</v>
      </c>
    </row>
    <row r="12" spans="1:9" s="41" customFormat="1" x14ac:dyDescent="0.2">
      <c r="A12" s="39" t="s">
        <v>4170</v>
      </c>
      <c r="B12" s="42" t="s">
        <v>4169</v>
      </c>
      <c r="C12" s="40" t="s">
        <v>3164</v>
      </c>
      <c r="D12" s="14" t="str">
        <f>IF(C12="","",(VLOOKUP(C12,Instrumentlist,2,FALSE)))</f>
        <v>BIT: Switzerland/Uruguay (1988) + Protocol [English translation]</v>
      </c>
      <c r="E12" s="92" t="s">
        <v>4160</v>
      </c>
      <c r="F12" s="87">
        <v>42034</v>
      </c>
      <c r="G12" s="87">
        <v>42045</v>
      </c>
      <c r="H12" s="41">
        <v>0</v>
      </c>
    </row>
    <row r="13" spans="1:9" s="41" customFormat="1" x14ac:dyDescent="0.2">
      <c r="A13" s="39" t="s">
        <v>4196</v>
      </c>
      <c r="B13" s="42" t="s">
        <v>4195</v>
      </c>
      <c r="C13" s="40" t="s">
        <v>2178</v>
      </c>
      <c r="D13" s="14" t="str">
        <f>IF(C13="","",(VLOOKUP(C13,Instrumentlist,2,FALSE)))</f>
        <v>BIT: Argentina/Italy (1990) [italian]</v>
      </c>
      <c r="E13" s="92" t="s">
        <v>3976</v>
      </c>
      <c r="F13" s="87">
        <v>42034</v>
      </c>
      <c r="G13" s="87">
        <v>42046</v>
      </c>
      <c r="H13" s="41">
        <v>0</v>
      </c>
    </row>
    <row r="14" spans="1:9" s="41" customFormat="1" x14ac:dyDescent="0.2">
      <c r="A14" s="39" t="s">
        <v>3761</v>
      </c>
      <c r="B14" s="42" t="s">
        <v>3758</v>
      </c>
      <c r="C14" s="40" t="s">
        <v>3542</v>
      </c>
      <c r="D14" s="14" t="str">
        <f>IF(C14="","",(VLOOKUP(C14,Instrumentlist,2,FALSE)))</f>
        <v>NAFTA (Chapter XI)</v>
      </c>
      <c r="E14" s="92" t="s">
        <v>3760</v>
      </c>
      <c r="F14" s="87">
        <v>42011</v>
      </c>
      <c r="G14" s="87">
        <v>42039</v>
      </c>
      <c r="H14" s="41">
        <v>0</v>
      </c>
    </row>
    <row r="15" spans="1:9" s="41" customFormat="1" x14ac:dyDescent="0.2">
      <c r="A15" s="39" t="s">
        <v>3960</v>
      </c>
      <c r="B15" s="42" t="s">
        <v>3958</v>
      </c>
      <c r="C15" s="40" t="s">
        <v>2868</v>
      </c>
      <c r="D15" s="14" t="str">
        <f>IF(C15="","",(VLOOKUP(C15,Instrumentlist,2,FALSE)))</f>
        <v>BIT: Italy/Morocco (1990) [italian]</v>
      </c>
      <c r="E15" s="92" t="s">
        <v>3959</v>
      </c>
      <c r="F15" s="87">
        <v>42030</v>
      </c>
      <c r="G15" s="87">
        <v>42046</v>
      </c>
      <c r="H15" s="41">
        <v>0</v>
      </c>
    </row>
    <row r="16" spans="1:9" s="41" customFormat="1" x14ac:dyDescent="0.2">
      <c r="A16" s="39" t="s">
        <v>5039</v>
      </c>
      <c r="B16" s="42" t="s">
        <v>5038</v>
      </c>
      <c r="C16" s="40" t="s">
        <v>3390</v>
      </c>
      <c r="D16" s="14" t="str">
        <f>IF(C16="","",(VLOOKUP(C16,Instrumentlist,2,FALSE)))</f>
        <v>ICSID Convention (1965)</v>
      </c>
      <c r="E16" s="92" t="s">
        <v>4340</v>
      </c>
      <c r="F16" s="87">
        <v>42746</v>
      </c>
      <c r="G16" s="87">
        <v>42746</v>
      </c>
      <c r="H16" s="41">
        <v>0</v>
      </c>
    </row>
    <row r="17" spans="1:9" s="41" customFormat="1" x14ac:dyDescent="0.2">
      <c r="A17" s="39" t="s">
        <v>4560</v>
      </c>
      <c r="B17" s="42" t="s">
        <v>4559</v>
      </c>
      <c r="C17" s="40" t="s">
        <v>3051</v>
      </c>
      <c r="D17" s="14" t="str">
        <f>IF(C17="","",(VLOOKUP(C17,Instrumentlist,2,FALSE)))</f>
        <v>BIT: Netherlands/Venezuela (1991) + Protocol</v>
      </c>
      <c r="E17" s="92" t="s">
        <v>4561</v>
      </c>
      <c r="F17" s="87">
        <v>42100</v>
      </c>
      <c r="G17" s="87">
        <v>42100</v>
      </c>
      <c r="H17" s="41">
        <v>0</v>
      </c>
    </row>
    <row r="18" spans="1:9" s="41" customFormat="1" x14ac:dyDescent="0.2">
      <c r="A18" s="39" t="s">
        <v>4945</v>
      </c>
      <c r="B18" s="42" t="s">
        <v>4946</v>
      </c>
      <c r="C18" s="40" t="s">
        <v>3605</v>
      </c>
      <c r="D18" s="14" t="str">
        <f>IF(C18="","",(VLOOKUP(C18,Instrumentlist,2,FALSE)))</f>
        <v>Peru/United States Free Trade Agreement (excerpts)</v>
      </c>
      <c r="E18" s="92" t="s">
        <v>4947</v>
      </c>
      <c r="F18" s="87">
        <v>42584</v>
      </c>
      <c r="G18" s="87">
        <v>42584</v>
      </c>
      <c r="H18" s="41">
        <v>0</v>
      </c>
    </row>
    <row r="19" spans="1:9" s="41" customFormat="1" x14ac:dyDescent="0.2">
      <c r="A19" s="39" t="s">
        <v>4728</v>
      </c>
      <c r="B19" s="42" t="s">
        <v>4729</v>
      </c>
      <c r="C19" s="40" t="s">
        <v>3426</v>
      </c>
      <c r="D19" s="14" t="str">
        <f>IF(C19="","",(VLOOKUP(C19,Instrumentlist,2,FALSE)))</f>
        <v>ICSID Rules (2006) - Arbitration Rules</v>
      </c>
      <c r="E19" s="92" t="s">
        <v>4730</v>
      </c>
      <c r="F19" s="87">
        <v>42415</v>
      </c>
      <c r="G19" s="87">
        <v>42415</v>
      </c>
      <c r="H19" s="41">
        <v>0</v>
      </c>
    </row>
    <row r="20" spans="1:9" s="41" customFormat="1" x14ac:dyDescent="0.2">
      <c r="A20" s="39" t="s">
        <v>4167</v>
      </c>
      <c r="B20" s="42" t="s">
        <v>4166</v>
      </c>
      <c r="C20" s="40" t="s">
        <v>3164</v>
      </c>
      <c r="D20" s="14" t="str">
        <f>IF(C20="","",(VLOOKUP(C20,Instrumentlist,2,FALSE)))</f>
        <v>BIT: Switzerland/Uruguay (1988) + Protocol [English translation]</v>
      </c>
      <c r="E20" s="92" t="s">
        <v>4160</v>
      </c>
      <c r="F20" s="87">
        <v>42034</v>
      </c>
      <c r="G20" s="87">
        <v>42045</v>
      </c>
      <c r="H20" s="41">
        <v>0</v>
      </c>
    </row>
    <row r="21" spans="1:9" s="41" customFormat="1" x14ac:dyDescent="0.2">
      <c r="A21" s="39" t="s">
        <v>3769</v>
      </c>
      <c r="B21" s="42" t="s">
        <v>3768</v>
      </c>
      <c r="C21" s="40" t="s">
        <v>3542</v>
      </c>
      <c r="D21" s="14" t="str">
        <f>IF(C21="","",(VLOOKUP(C21,Instrumentlist,2,FALSE)))</f>
        <v>NAFTA (Chapter XI)</v>
      </c>
      <c r="E21" s="92" t="s">
        <v>3770</v>
      </c>
      <c r="F21" s="87">
        <v>42012</v>
      </c>
      <c r="G21" s="87">
        <v>42045</v>
      </c>
      <c r="H21" s="41">
        <v>0</v>
      </c>
    </row>
    <row r="22" spans="1:9" s="41" customFormat="1" x14ac:dyDescent="0.2">
      <c r="A22" s="39" t="s">
        <v>4582</v>
      </c>
      <c r="B22" s="42" t="s">
        <v>4583</v>
      </c>
      <c r="C22" s="40" t="s">
        <v>2252</v>
      </c>
      <c r="D22" s="14" t="str">
        <f>IF(C22="","",(VLOOKUP(C22,Instrumentlist,2,FALSE)))</f>
        <v>BIT: Austria/Czech and Slovak Federal Republic (Czech Republic and Slovak Republic) (1990) [English translation]</v>
      </c>
      <c r="E22" s="92" t="s">
        <v>4584</v>
      </c>
      <c r="F22" s="87">
        <v>42123</v>
      </c>
      <c r="G22" s="87">
        <v>42123</v>
      </c>
      <c r="H22" s="41">
        <v>0</v>
      </c>
    </row>
    <row r="23" spans="1:9" s="41" customFormat="1" x14ac:dyDescent="0.2">
      <c r="A23" s="39" t="s">
        <v>4904</v>
      </c>
      <c r="B23" s="42" t="s">
        <v>4908</v>
      </c>
      <c r="C23" s="40" t="s">
        <v>2162</v>
      </c>
      <c r="D23" s="14" t="str">
        <f>IF(C23="","",(VLOOKUP(C23,Instrumentlist,2,FALSE)))</f>
        <v>BIT: Argentina/France (1991) [english translation]</v>
      </c>
      <c r="E23" s="92" t="s">
        <v>4206</v>
      </c>
      <c r="F23" s="87">
        <v>42481</v>
      </c>
      <c r="G23" s="87">
        <v>42481</v>
      </c>
      <c r="H23" s="41">
        <v>0</v>
      </c>
    </row>
    <row r="24" spans="1:9" s="41" customFormat="1" x14ac:dyDescent="0.2">
      <c r="A24" s="39" t="s">
        <v>3952</v>
      </c>
      <c r="B24" s="42" t="s">
        <v>3950</v>
      </c>
      <c r="C24" s="40" t="s">
        <v>2389</v>
      </c>
      <c r="D24" s="14" t="str">
        <f>IF(C24="","",(VLOOKUP(C24,Instrumentlist,2,FALSE)))</f>
        <v>BIT: Canada/Costa Rica (1998)</v>
      </c>
      <c r="E24" s="92" t="s">
        <v>3951</v>
      </c>
      <c r="F24" s="87">
        <v>42030</v>
      </c>
      <c r="G24" s="87">
        <v>42045</v>
      </c>
      <c r="H24" s="41">
        <v>0</v>
      </c>
    </row>
    <row r="25" spans="1:9" s="41" customFormat="1" x14ac:dyDescent="0.2">
      <c r="A25" s="39" t="s">
        <v>4867</v>
      </c>
      <c r="B25" s="42" t="s">
        <v>4868</v>
      </c>
      <c r="C25" s="40" t="s">
        <v>4863</v>
      </c>
      <c r="D25" s="14" t="str">
        <f>IF(C25="","",(VLOOKUP(C25,Instrumentlist,2,FALSE)))</f>
        <v>BIT: Italy/Lithuania (1994) and Protocol [English]</v>
      </c>
      <c r="E25" s="92" t="s">
        <v>4869</v>
      </c>
      <c r="F25" s="87">
        <v>42460</v>
      </c>
      <c r="G25" s="87">
        <v>42460</v>
      </c>
      <c r="H25" s="41">
        <v>0</v>
      </c>
    </row>
    <row r="26" spans="1:9" s="41" customFormat="1" x14ac:dyDescent="0.2">
      <c r="A26" s="39" t="s">
        <v>3834</v>
      </c>
      <c r="B26" s="42" t="s">
        <v>3829</v>
      </c>
      <c r="C26" s="40" t="s">
        <v>3542</v>
      </c>
      <c r="D26" s="14" t="str">
        <f>IF(C26="","",(VLOOKUP(C26,Instrumentlist,2,FALSE)))</f>
        <v>NAFTA (Chapter XI)</v>
      </c>
      <c r="E26" s="92" t="s">
        <v>3776</v>
      </c>
      <c r="F26" s="87">
        <v>42027</v>
      </c>
      <c r="G26" s="87">
        <v>42045</v>
      </c>
      <c r="H26" s="41">
        <v>0</v>
      </c>
    </row>
    <row r="27" spans="1:9" s="41" customFormat="1" x14ac:dyDescent="0.2">
      <c r="A27" s="39" t="s">
        <v>3833</v>
      </c>
      <c r="B27" s="42" t="s">
        <v>3829</v>
      </c>
      <c r="C27" s="40" t="s">
        <v>3542</v>
      </c>
      <c r="D27" s="14" t="str">
        <f>IF(C27="","",(VLOOKUP(C27,Instrumentlist,2,FALSE)))</f>
        <v>NAFTA (Chapter XI)</v>
      </c>
      <c r="E27" s="92" t="s">
        <v>3783</v>
      </c>
      <c r="F27" s="87">
        <v>42027</v>
      </c>
      <c r="G27" s="87">
        <v>42045</v>
      </c>
      <c r="H27" s="41">
        <v>0</v>
      </c>
    </row>
    <row r="28" spans="1:9" s="41" customFormat="1" x14ac:dyDescent="0.2">
      <c r="A28" s="39" t="s">
        <v>4940</v>
      </c>
      <c r="B28" s="42" t="s">
        <v>3771</v>
      </c>
      <c r="C28" s="40" t="s">
        <v>3390</v>
      </c>
      <c r="D28" s="14" t="str">
        <f>IF(C28="","",(VLOOKUP(C28,Instrumentlist,2,FALSE)))</f>
        <v>ICSID Convention (1965)</v>
      </c>
      <c r="E28" s="92" t="s">
        <v>4941</v>
      </c>
      <c r="F28" s="87">
        <v>42580</v>
      </c>
      <c r="G28" s="87">
        <v>42580</v>
      </c>
      <c r="H28" s="41">
        <v>0</v>
      </c>
    </row>
    <row r="29" spans="1:9" s="41" customFormat="1" x14ac:dyDescent="0.2">
      <c r="A29" s="39" t="s">
        <v>3772</v>
      </c>
      <c r="B29" s="42" t="s">
        <v>3771</v>
      </c>
      <c r="C29" s="40" t="s">
        <v>3390</v>
      </c>
      <c r="D29" s="14" t="str">
        <f>IF(C29="","",(VLOOKUP(C29,Instrumentlist,2,FALSE)))</f>
        <v>ICSID Convention (1965)</v>
      </c>
      <c r="E29" s="92" t="s">
        <v>3773</v>
      </c>
      <c r="F29" s="87">
        <v>42012</v>
      </c>
      <c r="G29" s="87">
        <v>42045</v>
      </c>
      <c r="H29" s="41">
        <v>0</v>
      </c>
      <c r="I29" s="41" t="s">
        <v>4319</v>
      </c>
    </row>
    <row r="30" spans="1:9" s="41" customFormat="1" x14ac:dyDescent="0.2">
      <c r="A30" s="39" t="s">
        <v>3774</v>
      </c>
      <c r="B30" s="42" t="s">
        <v>3771</v>
      </c>
      <c r="C30" s="40" t="s">
        <v>3360</v>
      </c>
      <c r="D30" s="14" t="str">
        <f>IF(C30="","",(VLOOKUP(C30,Instrumentlist,2,FALSE)))</f>
        <v>ICSID AF Rules (1978) - Arbitration Rules</v>
      </c>
      <c r="E30" s="92" t="s">
        <v>3773</v>
      </c>
      <c r="F30" s="87">
        <v>42012</v>
      </c>
      <c r="G30" s="97">
        <v>0</v>
      </c>
      <c r="H30" s="41">
        <v>1</v>
      </c>
    </row>
    <row r="31" spans="1:9" s="41" customFormat="1" x14ac:dyDescent="0.2">
      <c r="A31" s="43" t="s">
        <v>5085</v>
      </c>
      <c r="B31" s="105" t="s">
        <v>3771</v>
      </c>
      <c r="C31" s="106" t="s">
        <v>3426</v>
      </c>
      <c r="D31" s="107" t="str">
        <f>IF(C31="","",(VLOOKUP(C31,Instrumentlist,2,FALSE)))</f>
        <v>ICSID Rules (2006) - Arbitration Rules</v>
      </c>
      <c r="E31" s="108" t="s">
        <v>3773</v>
      </c>
      <c r="F31" s="109">
        <v>42809</v>
      </c>
      <c r="G31" s="109">
        <v>42809</v>
      </c>
      <c r="H31" s="110">
        <v>0</v>
      </c>
    </row>
    <row r="32" spans="1:9" s="41" customFormat="1" x14ac:dyDescent="0.2">
      <c r="A32" s="43" t="s">
        <v>4632</v>
      </c>
      <c r="B32" s="105" t="s">
        <v>4633</v>
      </c>
      <c r="C32" s="106" t="s">
        <v>3390</v>
      </c>
      <c r="D32" s="107" t="str">
        <f>IF(C32="","",(VLOOKUP(C32,Instrumentlist,2,FALSE)))</f>
        <v>ICSID Convention (1965)</v>
      </c>
      <c r="E32" s="108" t="s">
        <v>4634</v>
      </c>
      <c r="F32" s="109">
        <v>42145</v>
      </c>
      <c r="G32" s="109"/>
      <c r="H32" s="110"/>
    </row>
    <row r="33" spans="1:9" s="41" customFormat="1" x14ac:dyDescent="0.2">
      <c r="A33" s="39" t="s">
        <v>3777</v>
      </c>
      <c r="B33" s="42" t="s">
        <v>3775</v>
      </c>
      <c r="C33" s="40" t="s">
        <v>3542</v>
      </c>
      <c r="D33" s="14" t="str">
        <f>IF(C33="","",(VLOOKUP(C33,Instrumentlist,2,FALSE)))</f>
        <v>NAFTA (Chapter XI)</v>
      </c>
      <c r="E33" s="92" t="s">
        <v>3776</v>
      </c>
      <c r="F33" s="87">
        <v>42012</v>
      </c>
      <c r="G33" s="87">
        <v>42045</v>
      </c>
      <c r="H33" s="41">
        <v>0</v>
      </c>
    </row>
    <row r="34" spans="1:9" s="41" customFormat="1" x14ac:dyDescent="0.2">
      <c r="A34" s="39" t="s">
        <v>4093</v>
      </c>
      <c r="B34" s="42" t="s">
        <v>4095</v>
      </c>
      <c r="C34" s="40" t="s">
        <v>3156</v>
      </c>
      <c r="D34" s="14" t="str">
        <f>IF(C34="","",(VLOOKUP(C34,Instrumentlist,2,FALSE)))</f>
        <v>BIT: Sri Lanka/United Kingdom (1980)</v>
      </c>
      <c r="E34" s="92" t="s">
        <v>4092</v>
      </c>
      <c r="F34" s="87">
        <v>42031</v>
      </c>
      <c r="G34" s="87">
        <v>42045</v>
      </c>
      <c r="H34" s="41">
        <v>0</v>
      </c>
    </row>
    <row r="35" spans="1:9" s="41" customFormat="1" x14ac:dyDescent="0.2">
      <c r="A35" s="39" t="s">
        <v>3945</v>
      </c>
      <c r="B35" s="42" t="s">
        <v>3944</v>
      </c>
      <c r="C35" s="40" t="s">
        <v>2314</v>
      </c>
      <c r="D35" s="14" t="str">
        <f>IF(C35="","",(VLOOKUP(C35,Instrumentlist,2,FALSE)))</f>
        <v>BIT: Belgium-Luxembourg/Egypt (1977)</v>
      </c>
      <c r="E35" s="92" t="s">
        <v>3943</v>
      </c>
      <c r="F35" s="87">
        <v>42030</v>
      </c>
      <c r="G35" s="87">
        <v>42045</v>
      </c>
      <c r="H35" s="41">
        <v>0</v>
      </c>
      <c r="I35" s="41" t="s">
        <v>4320</v>
      </c>
    </row>
    <row r="36" spans="1:9" s="41" customFormat="1" x14ac:dyDescent="0.2">
      <c r="A36" s="39" t="s">
        <v>4260</v>
      </c>
      <c r="B36" s="42" t="s">
        <v>4258</v>
      </c>
      <c r="C36" s="40" t="s">
        <v>2844</v>
      </c>
      <c r="D36" s="14" t="str">
        <f>IF(C36="","",(VLOOKUP(C36,Instrumentlist,2,FALSE)))</f>
        <v>BIT: Indonesia/United Kingdom (1976)</v>
      </c>
      <c r="E36" s="92" t="s">
        <v>4259</v>
      </c>
      <c r="F36" s="87">
        <v>42037</v>
      </c>
      <c r="G36" s="87">
        <v>42045</v>
      </c>
      <c r="H36" s="41">
        <v>1</v>
      </c>
    </row>
    <row r="37" spans="1:9" s="41" customFormat="1" x14ac:dyDescent="0.2">
      <c r="A37" s="39" t="s">
        <v>4271</v>
      </c>
      <c r="B37" s="42" t="s">
        <v>4270</v>
      </c>
      <c r="C37" s="40" t="s">
        <v>3148</v>
      </c>
      <c r="D37" s="14" t="str">
        <f>IF(C37="","",(VLOOKUP(C37,Instrumentlist,2,FALSE)))</f>
        <v>BIT: Spain/USSR (Russian Federation) (1990) [english translation]</v>
      </c>
      <c r="E37" s="92" t="s">
        <v>4014</v>
      </c>
      <c r="F37" s="87">
        <v>42037</v>
      </c>
      <c r="G37" s="87">
        <v>42045</v>
      </c>
      <c r="H37" s="41">
        <v>0</v>
      </c>
      <c r="I37" s="41" t="s">
        <v>4319</v>
      </c>
    </row>
    <row r="38" spans="1:9" s="41" customFormat="1" x14ac:dyDescent="0.2">
      <c r="A38" s="39" t="s">
        <v>3940</v>
      </c>
      <c r="B38" s="42" t="s">
        <v>3785</v>
      </c>
      <c r="C38" s="40" t="s">
        <v>3390</v>
      </c>
      <c r="D38" s="14" t="str">
        <f>IF(C38="","",(VLOOKUP(C38,Instrumentlist,2,FALSE)))</f>
        <v>ICSID Convention (1965)</v>
      </c>
      <c r="E38" s="92" t="s">
        <v>3939</v>
      </c>
      <c r="F38" s="87">
        <v>42030</v>
      </c>
      <c r="G38" s="87">
        <v>42045</v>
      </c>
      <c r="H38" s="41">
        <v>0</v>
      </c>
    </row>
    <row r="39" spans="1:9" s="41" customFormat="1" x14ac:dyDescent="0.2">
      <c r="A39" s="39" t="s">
        <v>3786</v>
      </c>
      <c r="B39" s="42" t="s">
        <v>3785</v>
      </c>
      <c r="C39" s="40" t="s">
        <v>3360</v>
      </c>
      <c r="D39" s="14" t="str">
        <f>IF(C39="","",(VLOOKUP(C39,Instrumentlist,2,FALSE)))</f>
        <v>ICSID AF Rules (1978) - Arbitration Rules</v>
      </c>
      <c r="E39" s="92" t="s">
        <v>3787</v>
      </c>
      <c r="F39" s="87">
        <v>42013</v>
      </c>
      <c r="G39" s="97">
        <v>0</v>
      </c>
      <c r="H39" s="41">
        <v>1</v>
      </c>
    </row>
    <row r="40" spans="1:9" s="41" customFormat="1" x14ac:dyDescent="0.2">
      <c r="A40" s="39" t="s">
        <v>4075</v>
      </c>
      <c r="B40" s="42" t="s">
        <v>4073</v>
      </c>
      <c r="C40" s="40" t="s">
        <v>3729</v>
      </c>
      <c r="D40" s="14" t="str">
        <f>IF(C40="","",(VLOOKUP(C40,Instrumentlist,2,FALSE)))</f>
        <v>US CAFTA DR (Investment Chapter)</v>
      </c>
      <c r="E40" s="92" t="s">
        <v>4074</v>
      </c>
      <c r="F40" s="87">
        <v>42031</v>
      </c>
      <c r="G40" s="87">
        <v>42045</v>
      </c>
      <c r="H40" s="41">
        <v>0</v>
      </c>
    </row>
    <row r="41" spans="1:9" s="41" customFormat="1" x14ac:dyDescent="0.2">
      <c r="A41" s="39" t="s">
        <v>4067</v>
      </c>
      <c r="B41" s="42" t="s">
        <v>4066</v>
      </c>
      <c r="C41" s="40" t="s">
        <v>3737</v>
      </c>
      <c r="D41" s="14" t="str">
        <f>IF(C41="","",(VLOOKUP(C41,Instrumentlist,2,FALSE)))</f>
        <v>Vienna Convention on the Law of Treaties (1969)</v>
      </c>
      <c r="E41" s="92" t="s">
        <v>4247</v>
      </c>
      <c r="F41" s="87">
        <v>42031</v>
      </c>
      <c r="G41" s="87">
        <v>42046</v>
      </c>
      <c r="H41" s="41">
        <v>0</v>
      </c>
    </row>
    <row r="42" spans="1:9" s="41" customFormat="1" x14ac:dyDescent="0.2">
      <c r="A42" s="39" t="s">
        <v>4041</v>
      </c>
      <c r="B42" s="42" t="s">
        <v>4039</v>
      </c>
      <c r="C42" s="40" t="s">
        <v>3434</v>
      </c>
      <c r="D42" s="14" t="str">
        <f>IF(C42="","",(VLOOKUP(C42,Instrumentlist,2,FALSE)))</f>
        <v>ILC Articles on State Responsibility (2001)</v>
      </c>
      <c r="E42" s="92" t="s">
        <v>4040</v>
      </c>
      <c r="F42" s="87">
        <v>42031</v>
      </c>
      <c r="G42" s="87">
        <v>42046</v>
      </c>
      <c r="H42" s="41">
        <v>0</v>
      </c>
    </row>
    <row r="43" spans="1:9" s="41" customFormat="1" x14ac:dyDescent="0.2">
      <c r="A43" s="39" t="s">
        <v>4281</v>
      </c>
      <c r="B43" s="42" t="s">
        <v>4280</v>
      </c>
      <c r="C43" s="40" t="s">
        <v>3300</v>
      </c>
      <c r="D43" s="14" t="str">
        <f>IF(C43="","",(VLOOKUP(C43,Instrumentlist,2,FALSE)))</f>
        <v>Energy Charter Treaty (excerpts)</v>
      </c>
      <c r="E43" s="92" t="s">
        <v>4279</v>
      </c>
      <c r="F43" s="87">
        <v>42037</v>
      </c>
      <c r="G43" s="87">
        <v>42046</v>
      </c>
      <c r="H43" s="41">
        <v>0</v>
      </c>
    </row>
    <row r="44" spans="1:9" s="41" customFormat="1" x14ac:dyDescent="0.2">
      <c r="A44" s="39" t="s">
        <v>3863</v>
      </c>
      <c r="B44" s="42" t="s">
        <v>3861</v>
      </c>
      <c r="C44" s="40" t="s">
        <v>3542</v>
      </c>
      <c r="D44" s="14" t="str">
        <f>IF(C44="","",(VLOOKUP(C44,Instrumentlist,2,FALSE)))</f>
        <v>NAFTA (Chapter XI)</v>
      </c>
      <c r="E44" s="92" t="s">
        <v>3862</v>
      </c>
      <c r="F44" s="87">
        <v>42030</v>
      </c>
      <c r="G44" s="87">
        <v>42045</v>
      </c>
      <c r="H44" s="41">
        <v>0</v>
      </c>
    </row>
    <row r="45" spans="1:9" s="41" customFormat="1" x14ac:dyDescent="0.2">
      <c r="A45" s="39" t="s">
        <v>3934</v>
      </c>
      <c r="B45" s="42" t="s">
        <v>3861</v>
      </c>
      <c r="C45" s="40" t="s">
        <v>3300</v>
      </c>
      <c r="D45" s="14" t="str">
        <f>IF(C45="","",(VLOOKUP(C45,Instrumentlist,2,FALSE)))</f>
        <v>Energy Charter Treaty (excerpts)</v>
      </c>
      <c r="E45" s="92" t="s">
        <v>3932</v>
      </c>
      <c r="F45" s="87">
        <v>42030</v>
      </c>
      <c r="G45" s="87">
        <v>42046</v>
      </c>
      <c r="H45" s="41">
        <v>0</v>
      </c>
    </row>
    <row r="46" spans="1:9" s="41" customFormat="1" x14ac:dyDescent="0.2">
      <c r="A46" s="39" t="s">
        <v>4139</v>
      </c>
      <c r="B46" s="42" t="s">
        <v>4138</v>
      </c>
      <c r="C46" s="40" t="s">
        <v>2558</v>
      </c>
      <c r="D46" s="14" t="str">
        <f>IF(C46="","",(VLOOKUP(C46,Instrumentlist,2,FALSE)))</f>
        <v>BIT: Ecuador/France (1994) [english translation]</v>
      </c>
      <c r="E46" s="92" t="s">
        <v>4137</v>
      </c>
      <c r="F46" s="87">
        <v>42034</v>
      </c>
      <c r="G46" s="87">
        <v>42046</v>
      </c>
      <c r="H46" s="41">
        <v>0</v>
      </c>
    </row>
    <row r="47" spans="1:9" s="41" customFormat="1" x14ac:dyDescent="0.2">
      <c r="A47" s="39" t="s">
        <v>4547</v>
      </c>
      <c r="B47" s="42" t="s">
        <v>4138</v>
      </c>
      <c r="C47" s="40" t="s">
        <v>3117</v>
      </c>
      <c r="D47" s="14" t="str">
        <f>IF(C47="","",(VLOOKUP(C47,Instrumentlist,2,FALSE)))</f>
        <v>BIT: Romania/United States (1992) + Protocol</v>
      </c>
      <c r="E47" s="92" t="s">
        <v>4548</v>
      </c>
      <c r="F47" s="87">
        <v>42088</v>
      </c>
      <c r="G47" s="87">
        <v>42088</v>
      </c>
      <c r="H47" s="41">
        <v>0</v>
      </c>
    </row>
    <row r="48" spans="1:9" s="41" customFormat="1" x14ac:dyDescent="0.2">
      <c r="A48" s="39" t="s">
        <v>3993</v>
      </c>
      <c r="B48" s="42" t="s">
        <v>3992</v>
      </c>
      <c r="C48" s="40" t="s">
        <v>2357</v>
      </c>
      <c r="D48" s="14" t="str">
        <f>IF(C48="","",(VLOOKUP(C48,Instrumentlist,2,FALSE)))</f>
        <v>BIT: Bolivia/The Netherlands (1992)</v>
      </c>
      <c r="E48" s="92" t="s">
        <v>3991</v>
      </c>
      <c r="F48" s="87">
        <v>42031</v>
      </c>
      <c r="G48" s="87">
        <v>42046</v>
      </c>
      <c r="H48" s="41">
        <v>0</v>
      </c>
      <c r="I48" s="41" t="s">
        <v>4321</v>
      </c>
    </row>
    <row r="49" spans="1:8" s="41" customFormat="1" x14ac:dyDescent="0.2">
      <c r="A49" s="39" t="s">
        <v>4053</v>
      </c>
      <c r="B49" s="42" t="s">
        <v>4052</v>
      </c>
      <c r="C49" s="40" t="s">
        <v>3420</v>
      </c>
      <c r="D49" s="14" t="str">
        <f>IF(C49="","",(VLOOKUP(C49,Instrumentlist,2,FALSE)))</f>
        <v>ICSID Rules (2003) - Institution Rules</v>
      </c>
      <c r="E49" s="92" t="s">
        <v>4051</v>
      </c>
      <c r="F49" s="87">
        <v>42031</v>
      </c>
      <c r="G49" s="97">
        <v>0</v>
      </c>
      <c r="H49" s="41">
        <v>1</v>
      </c>
    </row>
    <row r="50" spans="1:8" s="41" customFormat="1" x14ac:dyDescent="0.2">
      <c r="A50" s="39" t="s">
        <v>3948</v>
      </c>
      <c r="B50" s="42" t="s">
        <v>3946</v>
      </c>
      <c r="C50" s="40" t="s">
        <v>2427</v>
      </c>
      <c r="D50" s="14" t="str">
        <f>IF(C50="","",(VLOOKUP(C50,Instrumentlist,2,FALSE)))</f>
        <v>BIT: Canada/Venezuela (1996)</v>
      </c>
      <c r="E50" s="92" t="s">
        <v>3947</v>
      </c>
      <c r="F50" s="87">
        <v>42030</v>
      </c>
      <c r="G50" s="87">
        <v>42046</v>
      </c>
      <c r="H50" s="41">
        <v>0</v>
      </c>
    </row>
    <row r="51" spans="1:8" s="41" customFormat="1" x14ac:dyDescent="0.2">
      <c r="A51" s="39" t="s">
        <v>5086</v>
      </c>
      <c r="B51" s="42" t="s">
        <v>3946</v>
      </c>
      <c r="C51" s="40" t="s">
        <v>3390</v>
      </c>
      <c r="D51" s="14" t="str">
        <f>IF(C51="","",(VLOOKUP(C51,Instrumentlist,2,FALSE)))</f>
        <v>ICSID Convention (1965)</v>
      </c>
      <c r="E51" s="92" t="s">
        <v>3773</v>
      </c>
      <c r="F51" s="87">
        <v>42809</v>
      </c>
      <c r="G51" s="87">
        <v>42809</v>
      </c>
      <c r="H51" s="41">
        <v>0</v>
      </c>
    </row>
    <row r="52" spans="1:8" s="41" customFormat="1" x14ac:dyDescent="0.2">
      <c r="A52" s="127" t="s">
        <v>5087</v>
      </c>
      <c r="B52" s="128" t="s">
        <v>3946</v>
      </c>
      <c r="C52" s="129" t="s">
        <v>3426</v>
      </c>
      <c r="D52" s="130" t="str">
        <f>IF(C52="","",(VLOOKUP(C52,Instrumentlist,2,FALSE)))</f>
        <v>ICSID Rules (2006) - Arbitration Rules</v>
      </c>
      <c r="E52" s="131" t="s">
        <v>3773</v>
      </c>
      <c r="F52" s="132">
        <v>42809</v>
      </c>
      <c r="G52" s="132">
        <v>42809</v>
      </c>
      <c r="H52" s="133">
        <v>0</v>
      </c>
    </row>
    <row r="53" spans="1:8" s="41" customFormat="1" x14ac:dyDescent="0.2">
      <c r="A53" s="39" t="s">
        <v>4292</v>
      </c>
      <c r="B53" s="42" t="s">
        <v>4291</v>
      </c>
      <c r="C53" s="40" t="s">
        <v>2514</v>
      </c>
      <c r="D53" s="14" t="str">
        <f>IF(C53="","",(VLOOKUP(C53,Instrumentlist,2,FALSE)))</f>
        <v>BIT: Czech and Slovak Federal Republic (Czech Republic and Slovak Republic)/Netherlands (1991)</v>
      </c>
      <c r="E53" s="92" t="s">
        <v>4105</v>
      </c>
      <c r="F53" s="87">
        <v>42037</v>
      </c>
      <c r="G53" s="87">
        <v>42046</v>
      </c>
      <c r="H53" s="41">
        <v>0</v>
      </c>
    </row>
    <row r="54" spans="1:8" s="41" customFormat="1" x14ac:dyDescent="0.2">
      <c r="A54" s="43" t="s">
        <v>5096</v>
      </c>
      <c r="B54" s="105" t="s">
        <v>5097</v>
      </c>
      <c r="C54" s="106" t="s">
        <v>3390</v>
      </c>
      <c r="D54" s="107" t="str">
        <f>IF(C54="","",(VLOOKUP(C54,Instrumentlist,2,FALSE)))</f>
        <v>ICSID Convention (1965)</v>
      </c>
      <c r="E54" s="108" t="s">
        <v>3983</v>
      </c>
      <c r="F54" s="109">
        <v>42860</v>
      </c>
      <c r="G54" s="109">
        <v>42860</v>
      </c>
      <c r="H54" s="110">
        <v>0</v>
      </c>
    </row>
    <row r="55" spans="1:8" s="41" customFormat="1" x14ac:dyDescent="0.2">
      <c r="A55" s="39" t="s">
        <v>3989</v>
      </c>
      <c r="B55" s="42" t="s">
        <v>3987</v>
      </c>
      <c r="C55" s="40" t="s">
        <v>3390</v>
      </c>
      <c r="D55" s="14" t="str">
        <f>IF(C55="","",(VLOOKUP(C55,Instrumentlist,2,FALSE)))</f>
        <v>ICSID Convention (1965)</v>
      </c>
      <c r="E55" s="92" t="s">
        <v>3988</v>
      </c>
      <c r="F55" s="87">
        <v>42031</v>
      </c>
      <c r="G55" s="87">
        <v>42045</v>
      </c>
      <c r="H55" s="41">
        <v>0</v>
      </c>
    </row>
    <row r="56" spans="1:8" s="41" customFormat="1" x14ac:dyDescent="0.2">
      <c r="A56" s="39" t="s">
        <v>4219</v>
      </c>
      <c r="B56" s="42" t="s">
        <v>4218</v>
      </c>
      <c r="C56" s="40" t="s">
        <v>2162</v>
      </c>
      <c r="D56" s="14" t="str">
        <f>IF(C56="","",(VLOOKUP(C56,Instrumentlist,2,FALSE)))</f>
        <v>BIT: Argentina/France (1991) [english translation]</v>
      </c>
      <c r="E56" s="92" t="s">
        <v>4206</v>
      </c>
      <c r="F56" s="87">
        <v>42034</v>
      </c>
      <c r="G56" s="87">
        <v>42046</v>
      </c>
      <c r="H56" s="41">
        <v>0</v>
      </c>
    </row>
    <row r="57" spans="1:8" s="41" customFormat="1" x14ac:dyDescent="0.2">
      <c r="A57" s="39" t="s">
        <v>4180</v>
      </c>
      <c r="B57" s="42" t="s">
        <v>4179</v>
      </c>
      <c r="C57" s="40" t="s">
        <v>3390</v>
      </c>
      <c r="D57" s="14" t="str">
        <f>IF(C57="","",(VLOOKUP(C57,Instrumentlist,2,FALSE)))</f>
        <v>ICSID Convention (1965)</v>
      </c>
      <c r="E57" s="92" t="s">
        <v>3983</v>
      </c>
      <c r="F57" s="87">
        <v>42034</v>
      </c>
      <c r="G57" s="87">
        <v>42045</v>
      </c>
      <c r="H57" s="41">
        <v>0</v>
      </c>
    </row>
    <row r="58" spans="1:8" s="41" customFormat="1" x14ac:dyDescent="0.2">
      <c r="A58" s="39" t="s">
        <v>4216</v>
      </c>
      <c r="B58" s="42" t="s">
        <v>4215</v>
      </c>
      <c r="C58" s="40" t="s">
        <v>2162</v>
      </c>
      <c r="D58" s="14" t="str">
        <f>IF(C58="","",(VLOOKUP(C58,Instrumentlist,2,FALSE)))</f>
        <v>BIT: Argentina/France (1991) [english translation]</v>
      </c>
      <c r="E58" s="92" t="s">
        <v>4206</v>
      </c>
      <c r="F58" s="87">
        <v>42034</v>
      </c>
      <c r="G58" s="87">
        <v>42046</v>
      </c>
      <c r="H58" s="41">
        <v>0</v>
      </c>
    </row>
    <row r="59" spans="1:8" s="41" customFormat="1" x14ac:dyDescent="0.2">
      <c r="A59" s="39" t="s">
        <v>4049</v>
      </c>
      <c r="B59" s="42" t="s">
        <v>3982</v>
      </c>
      <c r="C59" s="40" t="s">
        <v>2538</v>
      </c>
      <c r="D59" s="14" t="str">
        <f>IF(C59="","",(VLOOKUP(C59,Instrumentlist,2,FALSE)))</f>
        <v>BIT: Denmark/Egypt (1999)</v>
      </c>
      <c r="E59" s="92" t="s">
        <v>4047</v>
      </c>
      <c r="F59" s="87">
        <v>42031</v>
      </c>
      <c r="G59" s="87">
        <v>42046</v>
      </c>
      <c r="H59" s="41">
        <v>0</v>
      </c>
    </row>
    <row r="60" spans="1:8" s="41" customFormat="1" x14ac:dyDescent="0.2">
      <c r="A60" s="39" t="s">
        <v>4114</v>
      </c>
      <c r="B60" s="42" t="s">
        <v>3982</v>
      </c>
      <c r="C60" s="40" t="s">
        <v>2443</v>
      </c>
      <c r="D60" s="14" t="str">
        <f>IF(C60="","",(VLOOKUP(C60,Instrumentlist,2,FALSE)))</f>
        <v>BIT: Chile/Spain (1991) [English translation]</v>
      </c>
      <c r="E60" s="92" t="s">
        <v>4113</v>
      </c>
      <c r="F60" s="87">
        <v>42034</v>
      </c>
      <c r="G60" s="87">
        <v>42046</v>
      </c>
      <c r="H60" s="41">
        <v>0</v>
      </c>
    </row>
    <row r="61" spans="1:8" s="41" customFormat="1" x14ac:dyDescent="0.2">
      <c r="A61" s="39" t="s">
        <v>4918</v>
      </c>
      <c r="B61" s="42" t="s">
        <v>3982</v>
      </c>
      <c r="C61" s="40" t="s">
        <v>3390</v>
      </c>
      <c r="D61" s="14" t="str">
        <f>IF(C61="","",(VLOOKUP(C61,Instrumentlist,2,FALSE)))</f>
        <v>ICSID Convention (1965)</v>
      </c>
      <c r="E61" s="92" t="s">
        <v>3983</v>
      </c>
      <c r="F61" s="87">
        <v>42501</v>
      </c>
      <c r="G61" s="87">
        <v>42501</v>
      </c>
      <c r="H61" s="41">
        <v>0</v>
      </c>
    </row>
    <row r="62" spans="1:8" s="41" customFormat="1" x14ac:dyDescent="0.2">
      <c r="A62" s="43" t="s">
        <v>4341</v>
      </c>
      <c r="B62" s="105" t="s">
        <v>3982</v>
      </c>
      <c r="C62" s="106" t="s">
        <v>3390</v>
      </c>
      <c r="D62" s="107" t="str">
        <f>IF(C62="","",(VLOOKUP(C62,Instrumentlist,2,FALSE)))</f>
        <v>ICSID Convention (1965)</v>
      </c>
      <c r="E62" s="108" t="s">
        <v>4340</v>
      </c>
      <c r="F62" s="109">
        <v>42051</v>
      </c>
      <c r="G62" s="109"/>
      <c r="H62" s="110"/>
    </row>
    <row r="63" spans="1:8" s="41" customFormat="1" x14ac:dyDescent="0.2">
      <c r="A63" s="39" t="s">
        <v>4299</v>
      </c>
      <c r="B63" s="42" t="s">
        <v>3982</v>
      </c>
      <c r="C63" s="40" t="s">
        <v>2514</v>
      </c>
      <c r="D63" s="14" t="str">
        <f>IF(C63="","",(VLOOKUP(C63,Instrumentlist,2,FALSE)))</f>
        <v>BIT: Czech and Slovak Federal Republic (Czech Republic and Slovak Republic)/Netherlands (1991)</v>
      </c>
      <c r="E63" s="92" t="s">
        <v>4300</v>
      </c>
      <c r="F63" s="87">
        <v>42037</v>
      </c>
      <c r="G63" s="87">
        <v>42046</v>
      </c>
      <c r="H63" s="41">
        <v>0</v>
      </c>
    </row>
    <row r="64" spans="1:8" s="41" customFormat="1" x14ac:dyDescent="0.2">
      <c r="A64" s="39" t="s">
        <v>4919</v>
      </c>
      <c r="B64" s="42" t="s">
        <v>3982</v>
      </c>
      <c r="C64" s="40" t="s">
        <v>3218</v>
      </c>
      <c r="D64" s="14" t="str">
        <f>IF(C64="","",(VLOOKUP(C64,Instrumentlist,2,FALSE)))</f>
        <v>BIT: United Kingdom/Venezuela (1995) (excerpts)</v>
      </c>
      <c r="E64" s="92" t="s">
        <v>4300</v>
      </c>
      <c r="F64" s="87">
        <v>42501</v>
      </c>
      <c r="G64" s="87">
        <v>42501</v>
      </c>
      <c r="H64" s="41">
        <v>0</v>
      </c>
    </row>
    <row r="65" spans="1:8" s="41" customFormat="1" x14ac:dyDescent="0.2">
      <c r="A65" s="39" t="s">
        <v>4024</v>
      </c>
      <c r="B65" s="42" t="s">
        <v>3982</v>
      </c>
      <c r="C65" s="40" t="s">
        <v>2566</v>
      </c>
      <c r="D65" s="14" t="str">
        <f>IF(C65="","",(VLOOKUP(C65,Instrumentlist,2,FALSE)))</f>
        <v>BIT: Ecuador/United States (1993) + Protocol</v>
      </c>
      <c r="E65" s="92" t="s">
        <v>4023</v>
      </c>
      <c r="F65" s="87">
        <v>42031</v>
      </c>
      <c r="G65" s="87">
        <v>42046</v>
      </c>
      <c r="H65" s="41">
        <v>0</v>
      </c>
    </row>
    <row r="66" spans="1:8" s="41" customFormat="1" x14ac:dyDescent="0.2">
      <c r="A66" s="39" t="s">
        <v>4273</v>
      </c>
      <c r="B66" s="42" t="s">
        <v>3982</v>
      </c>
      <c r="C66" s="40" t="s">
        <v>2520</v>
      </c>
      <c r="D66" s="14" t="str">
        <f>IF(C66="","",(VLOOKUP(C66,Instrumentlist,2,FALSE)))</f>
        <v>BIT: Czech and Slovak Federal Republic (Czech Republic and Slovak Republic)/United States (1991) + Protocol</v>
      </c>
      <c r="E66" s="92" t="s">
        <v>4272</v>
      </c>
      <c r="F66" s="87">
        <v>42037</v>
      </c>
      <c r="G66" s="87">
        <v>42046</v>
      </c>
      <c r="H66" s="41">
        <v>0</v>
      </c>
    </row>
    <row r="67" spans="1:8" s="41" customFormat="1" x14ac:dyDescent="0.2">
      <c r="A67" s="39" t="s">
        <v>4896</v>
      </c>
      <c r="B67" s="42" t="s">
        <v>3982</v>
      </c>
      <c r="C67" s="40" t="s">
        <v>2427</v>
      </c>
      <c r="D67" s="14" t="str">
        <f>IF(C67="","",(VLOOKUP(C67,Instrumentlist,2,FALSE)))</f>
        <v>BIT: Canada/Venezuela (1996)</v>
      </c>
      <c r="E67" s="92" t="s">
        <v>4897</v>
      </c>
      <c r="F67" s="87">
        <v>42478</v>
      </c>
      <c r="G67" s="87">
        <v>42478</v>
      </c>
      <c r="H67" s="41">
        <v>0</v>
      </c>
    </row>
    <row r="68" spans="1:8" s="41" customFormat="1" x14ac:dyDescent="0.2">
      <c r="A68" s="43" t="s">
        <v>4338</v>
      </c>
      <c r="B68" s="105" t="s">
        <v>3982</v>
      </c>
      <c r="C68" s="106" t="s">
        <v>3396</v>
      </c>
      <c r="D68" s="107" t="str">
        <f>IF(C68="","",(VLOOKUP(C68,Instrumentlist,2,FALSE)))</f>
        <v>ICSID Rules (1968) - Arbitration Rules</v>
      </c>
      <c r="E68" s="108" t="s">
        <v>4339</v>
      </c>
      <c r="F68" s="109">
        <v>42051</v>
      </c>
      <c r="G68" s="109"/>
      <c r="H68" s="110"/>
    </row>
    <row r="69" spans="1:8" s="41" customFormat="1" x14ac:dyDescent="0.2">
      <c r="A69" s="39" t="s">
        <v>4229</v>
      </c>
      <c r="B69" s="42" t="s">
        <v>4230</v>
      </c>
      <c r="C69" s="40" t="s">
        <v>2178</v>
      </c>
      <c r="D69" s="14" t="str">
        <f>IF(C69="","",(VLOOKUP(C69,Instrumentlist,2,FALSE)))</f>
        <v>BIT: Argentina/Italy (1990) [italian]</v>
      </c>
      <c r="E69" s="92" t="s">
        <v>4124</v>
      </c>
      <c r="F69" s="87">
        <v>42034</v>
      </c>
      <c r="G69" s="87">
        <v>42046</v>
      </c>
      <c r="H69" s="41">
        <v>0</v>
      </c>
    </row>
    <row r="70" spans="1:8" s="41" customFormat="1" x14ac:dyDescent="0.2">
      <c r="A70" s="39" t="s">
        <v>5149</v>
      </c>
      <c r="B70" s="42" t="s">
        <v>5150</v>
      </c>
      <c r="C70" s="40" t="s">
        <v>5145</v>
      </c>
      <c r="D70" s="14" t="str">
        <f>IF(C70="","",(VLOOKUP(C70,Instrumentlist,2,FALSE)))</f>
        <v>BIT: China/Mongolia (1991) [English]</v>
      </c>
      <c r="E70" s="92" t="s">
        <v>4124</v>
      </c>
      <c r="F70" s="87">
        <v>43027</v>
      </c>
      <c r="G70" s="87">
        <v>43027</v>
      </c>
      <c r="H70" s="41">
        <v>0</v>
      </c>
    </row>
    <row r="71" spans="1:8" s="41" customFormat="1" x14ac:dyDescent="0.2">
      <c r="A71" s="39" t="s">
        <v>4159</v>
      </c>
      <c r="B71" s="42" t="s">
        <v>4158</v>
      </c>
      <c r="C71" s="40" t="s">
        <v>3164</v>
      </c>
      <c r="D71" s="14" t="str">
        <f>IF(C71="","",(VLOOKUP(C71,Instrumentlist,2,FALSE)))</f>
        <v>BIT: Switzerland/Uruguay (1988) + Protocol [English translation]</v>
      </c>
      <c r="E71" s="92" t="s">
        <v>4035</v>
      </c>
      <c r="F71" s="87">
        <v>42034</v>
      </c>
      <c r="G71" s="87">
        <v>42045</v>
      </c>
      <c r="H71" s="41">
        <v>0</v>
      </c>
    </row>
    <row r="72" spans="1:8" s="41" customFormat="1" x14ac:dyDescent="0.2">
      <c r="A72" s="39" t="s">
        <v>4048</v>
      </c>
      <c r="B72" s="42" t="s">
        <v>4046</v>
      </c>
      <c r="C72" s="40" t="s">
        <v>2538</v>
      </c>
      <c r="D72" s="14" t="str">
        <f>IF(C72="","",(VLOOKUP(C72,Instrumentlist,2,FALSE)))</f>
        <v>BIT: Denmark/Egypt (1999)</v>
      </c>
      <c r="E72" s="92" t="s">
        <v>4047</v>
      </c>
      <c r="F72" s="87">
        <v>42031</v>
      </c>
      <c r="G72" s="87">
        <v>42046</v>
      </c>
      <c r="H72" s="41">
        <v>0</v>
      </c>
    </row>
    <row r="73" spans="1:8" s="41" customFormat="1" x14ac:dyDescent="0.2">
      <c r="A73" s="39" t="s">
        <v>4102</v>
      </c>
      <c r="B73" s="42" t="s">
        <v>4100</v>
      </c>
      <c r="C73" s="40" t="s">
        <v>2162</v>
      </c>
      <c r="D73" s="14" t="str">
        <f>IF(C73="","",(VLOOKUP(C73,Instrumentlist,2,FALSE)))</f>
        <v>BIT: Argentina/France (1991) [english translation]</v>
      </c>
      <c r="E73" s="92" t="s">
        <v>4101</v>
      </c>
      <c r="F73" s="87">
        <v>42031</v>
      </c>
      <c r="G73" s="87">
        <v>42046</v>
      </c>
      <c r="H73" s="41">
        <v>0</v>
      </c>
    </row>
    <row r="74" spans="1:8" s="41" customFormat="1" x14ac:dyDescent="0.2">
      <c r="A74" s="39" t="s">
        <v>3996</v>
      </c>
      <c r="B74" s="42" t="s">
        <v>4000</v>
      </c>
      <c r="C74" s="40" t="s">
        <v>2509</v>
      </c>
      <c r="D74" s="14" t="str">
        <f>IF(C74="","",(VLOOKUP(C74,Instrumentlist,2,FALSE)))</f>
        <v xml:space="preserve">BIT: Cyprus/Hungary </v>
      </c>
      <c r="E74" s="92" t="s">
        <v>4001</v>
      </c>
      <c r="F74" s="87">
        <v>42031</v>
      </c>
      <c r="G74" s="87">
        <v>42046</v>
      </c>
      <c r="H74" s="41">
        <v>0</v>
      </c>
    </row>
    <row r="75" spans="1:8" s="41" customFormat="1" x14ac:dyDescent="0.2">
      <c r="A75" s="39" t="s">
        <v>5147</v>
      </c>
      <c r="B75" s="42" t="s">
        <v>4303</v>
      </c>
      <c r="C75" s="40" t="s">
        <v>5145</v>
      </c>
      <c r="D75" s="14" t="str">
        <f>IF(C75="","",(VLOOKUP(C75,Instrumentlist,2,FALSE)))</f>
        <v>BIT: China/Mongolia (1991) [English]</v>
      </c>
      <c r="E75" s="92" t="s">
        <v>4279</v>
      </c>
      <c r="F75" s="87">
        <v>43027</v>
      </c>
      <c r="G75" s="87">
        <v>43027</v>
      </c>
      <c r="H75" s="41">
        <v>0</v>
      </c>
    </row>
    <row r="76" spans="1:8" s="41" customFormat="1" x14ac:dyDescent="0.2">
      <c r="A76" s="39" t="s">
        <v>4305</v>
      </c>
      <c r="B76" s="42" t="s">
        <v>4303</v>
      </c>
      <c r="C76" s="40" t="s">
        <v>2461</v>
      </c>
      <c r="D76" s="14" t="str">
        <f>IF(C76="","",(VLOOKUP(C76,Instrumentlist,2,FALSE)))</f>
        <v>BIT: China/Laos (1993) [English]</v>
      </c>
      <c r="E76" s="92" t="s">
        <v>4304</v>
      </c>
      <c r="F76" s="87">
        <v>42037</v>
      </c>
      <c r="G76" s="87">
        <v>42046</v>
      </c>
      <c r="H76" s="41">
        <v>0</v>
      </c>
    </row>
    <row r="77" spans="1:8" s="41" customFormat="1" x14ac:dyDescent="0.2">
      <c r="A77" s="39" t="s">
        <v>4021</v>
      </c>
      <c r="B77" s="42" t="s">
        <v>4020</v>
      </c>
      <c r="C77" s="40" t="s">
        <v>3346</v>
      </c>
      <c r="D77" s="14" t="str">
        <f>IF(C77="","",(VLOOKUP(C77,Instrumentlist,2,FALSE)))</f>
        <v>IBA Guidelines on Conflicts of Interest in International Arbitration (2004)</v>
      </c>
      <c r="E77" s="92" t="s">
        <v>4017</v>
      </c>
      <c r="F77" s="87">
        <v>42031</v>
      </c>
      <c r="G77" s="87">
        <v>42046</v>
      </c>
      <c r="H77" s="41">
        <v>0</v>
      </c>
    </row>
    <row r="78" spans="1:8" s="41" customFormat="1" x14ac:dyDescent="0.2">
      <c r="A78" s="39" t="s">
        <v>5079</v>
      </c>
      <c r="B78" s="42" t="s">
        <v>5080</v>
      </c>
      <c r="C78" s="40" t="s">
        <v>5081</v>
      </c>
      <c r="D78" s="14" t="str">
        <f>IF(C78="","",(VLOOKUP(C78,Instrumentlist,2,FALSE)))</f>
        <v xml:space="preserve">BIT: Italy/Romania (1990) [Italian] </v>
      </c>
      <c r="E78" s="92" t="s">
        <v>5083</v>
      </c>
      <c r="F78" s="87">
        <v>42796</v>
      </c>
      <c r="G78" s="87">
        <v>42857</v>
      </c>
      <c r="H78" s="41">
        <v>0</v>
      </c>
    </row>
    <row r="79" spans="1:8" s="41" customFormat="1" x14ac:dyDescent="0.2">
      <c r="A79" s="39" t="s">
        <v>3920</v>
      </c>
      <c r="B79" s="42" t="s">
        <v>3913</v>
      </c>
      <c r="C79" s="40" t="s">
        <v>3524</v>
      </c>
      <c r="D79" s="14" t="str">
        <f>IF(C79="","",(VLOOKUP(C79,Instrumentlist,2,FALSE)))</f>
        <v>NAFTA (Chapter II)</v>
      </c>
      <c r="E79" s="92" t="s">
        <v>3914</v>
      </c>
      <c r="F79" s="87">
        <v>42030</v>
      </c>
      <c r="G79" s="87">
        <v>42046</v>
      </c>
      <c r="H79" s="41">
        <v>0</v>
      </c>
    </row>
    <row r="80" spans="1:8" s="41" customFormat="1" x14ac:dyDescent="0.2">
      <c r="A80" s="39" t="s">
        <v>3886</v>
      </c>
      <c r="B80" s="42" t="s">
        <v>3885</v>
      </c>
      <c r="C80" s="40" t="s">
        <v>2966</v>
      </c>
      <c r="D80" s="14" t="str">
        <f>IF(C80="","",(VLOOKUP(C80,Instrumentlist,2,FALSE)))</f>
        <v>BIT: Lithuania/Ukraine (1994) [Lithuanian]</v>
      </c>
      <c r="E80" s="92" t="s">
        <v>3884</v>
      </c>
      <c r="F80" s="87">
        <v>42030</v>
      </c>
      <c r="G80" s="87">
        <v>42046</v>
      </c>
      <c r="H80" s="41">
        <v>0</v>
      </c>
    </row>
    <row r="81" spans="1:8" s="41" customFormat="1" x14ac:dyDescent="0.2">
      <c r="A81" s="39" t="s">
        <v>4213</v>
      </c>
      <c r="B81" s="42" t="s">
        <v>4212</v>
      </c>
      <c r="C81" s="40" t="s">
        <v>2162</v>
      </c>
      <c r="D81" s="14" t="str">
        <f>IF(C81="","",(VLOOKUP(C81,Instrumentlist,2,FALSE)))</f>
        <v>BIT: Argentina/France (1991) [english translation]</v>
      </c>
      <c r="E81" s="92" t="s">
        <v>4206</v>
      </c>
      <c r="F81" s="87">
        <v>42034</v>
      </c>
      <c r="G81" s="87">
        <v>42046</v>
      </c>
      <c r="H81" s="41">
        <v>0</v>
      </c>
    </row>
    <row r="82" spans="1:8" s="41" customFormat="1" x14ac:dyDescent="0.2">
      <c r="A82" s="39" t="s">
        <v>4192</v>
      </c>
      <c r="B82" s="42" t="s">
        <v>4191</v>
      </c>
      <c r="C82" s="40" t="s">
        <v>3434</v>
      </c>
      <c r="D82" s="14" t="str">
        <f>IF(C82="","",(VLOOKUP(C82,Instrumentlist,2,FALSE)))</f>
        <v>ILC Articles on State Responsibility (2001)</v>
      </c>
      <c r="E82" s="92" t="s">
        <v>3983</v>
      </c>
      <c r="F82" s="87">
        <v>42034</v>
      </c>
      <c r="G82" s="87">
        <v>42046</v>
      </c>
      <c r="H82" s="41">
        <v>0</v>
      </c>
    </row>
    <row r="83" spans="1:8" s="41" customFormat="1" x14ac:dyDescent="0.2">
      <c r="A83" s="39" t="s">
        <v>3889</v>
      </c>
      <c r="B83" s="42" t="s">
        <v>3888</v>
      </c>
      <c r="C83" s="40" t="s">
        <v>2966</v>
      </c>
      <c r="D83" s="14" t="str">
        <f>IF(C83="","",(VLOOKUP(C83,Instrumentlist,2,FALSE)))</f>
        <v>BIT: Lithuania/Ukraine (1994) [Lithuanian]</v>
      </c>
      <c r="E83" s="92" t="s">
        <v>3884</v>
      </c>
      <c r="F83" s="87">
        <v>42030</v>
      </c>
      <c r="G83" s="87">
        <v>42046</v>
      </c>
      <c r="H83" s="41">
        <v>0</v>
      </c>
    </row>
    <row r="84" spans="1:8" s="41" customFormat="1" x14ac:dyDescent="0.2">
      <c r="A84" s="39" t="s">
        <v>4296</v>
      </c>
      <c r="B84" s="42" t="s">
        <v>4294</v>
      </c>
      <c r="C84" s="40" t="s">
        <v>2079</v>
      </c>
      <c r="D84" s="14" t="str">
        <f>IF(C84="","",(VLOOKUP(C84,Instrumentlist,2,FALSE)))</f>
        <v>Agreement on Promotion, Protection and Guarantee of Investments among Member States of the Organisation of the Islamic Conference (1981)</v>
      </c>
      <c r="E84" s="92" t="s">
        <v>4295</v>
      </c>
      <c r="F84" s="87">
        <v>42037</v>
      </c>
      <c r="G84" s="87">
        <v>42046</v>
      </c>
      <c r="H84" s="41">
        <v>0</v>
      </c>
    </row>
    <row r="85" spans="1:8" s="41" customFormat="1" x14ac:dyDescent="0.2">
      <c r="A85" s="39" t="s">
        <v>4176</v>
      </c>
      <c r="B85" s="42" t="s">
        <v>4175</v>
      </c>
      <c r="C85" s="40" t="s">
        <v>3390</v>
      </c>
      <c r="D85" s="14" t="str">
        <f>IF(C85="","",(VLOOKUP(C85,Instrumentlist,2,FALSE)))</f>
        <v>ICSID Convention (1965)</v>
      </c>
      <c r="E85" s="92" t="s">
        <v>4177</v>
      </c>
      <c r="F85" s="87">
        <v>42034</v>
      </c>
      <c r="G85" s="87">
        <v>42045</v>
      </c>
      <c r="H85" s="41">
        <v>0</v>
      </c>
    </row>
    <row r="86" spans="1:8" s="41" customFormat="1" x14ac:dyDescent="0.2">
      <c r="A86" s="39" t="s">
        <v>4899</v>
      </c>
      <c r="B86" s="42" t="s">
        <v>4104</v>
      </c>
      <c r="C86" s="40" t="s">
        <v>3434</v>
      </c>
      <c r="D86" s="14" t="str">
        <f>IF(C86="","",(VLOOKUP(C86,Instrumentlist,2,FALSE)))</f>
        <v>ILC Articles on State Responsibility (2001)</v>
      </c>
      <c r="E86" s="92" t="s">
        <v>4900</v>
      </c>
      <c r="F86" s="87">
        <v>42478</v>
      </c>
      <c r="G86" s="87">
        <v>42478</v>
      </c>
      <c r="H86" s="41">
        <v>0</v>
      </c>
    </row>
    <row r="87" spans="1:8" s="41" customFormat="1" x14ac:dyDescent="0.2">
      <c r="A87" s="39" t="s">
        <v>4106</v>
      </c>
      <c r="B87" s="42" t="s">
        <v>4104</v>
      </c>
      <c r="C87" s="40" t="s">
        <v>2162</v>
      </c>
      <c r="D87" s="14" t="str">
        <f>IF(C87="","",(VLOOKUP(C87,Instrumentlist,2,FALSE)))</f>
        <v>BIT: Argentina/France (1991) [english translation]</v>
      </c>
      <c r="E87" s="92" t="s">
        <v>4105</v>
      </c>
      <c r="F87" s="87">
        <v>42031</v>
      </c>
      <c r="G87" s="87">
        <v>42046</v>
      </c>
      <c r="H87" s="41">
        <v>0</v>
      </c>
    </row>
    <row r="88" spans="1:8" s="41" customFormat="1" x14ac:dyDescent="0.2">
      <c r="A88" s="39" t="s">
        <v>4714</v>
      </c>
      <c r="B88" s="42" t="s">
        <v>4715</v>
      </c>
      <c r="C88" s="40" t="s">
        <v>3542</v>
      </c>
      <c r="D88" s="14" t="str">
        <f>IF(C88="","",(VLOOKUP(C88,Instrumentlist,2,FALSE)))</f>
        <v>NAFTA (Chapter XI)</v>
      </c>
      <c r="E88" s="92" t="s">
        <v>4716</v>
      </c>
      <c r="F88" s="87">
        <v>42247</v>
      </c>
      <c r="G88" s="87">
        <v>42247</v>
      </c>
      <c r="H88" s="41">
        <v>0</v>
      </c>
    </row>
    <row r="89" spans="1:8" s="41" customFormat="1" x14ac:dyDescent="0.2">
      <c r="A89" s="39" t="s">
        <v>4064</v>
      </c>
      <c r="B89" s="42" t="s">
        <v>4063</v>
      </c>
      <c r="C89" s="40" t="s">
        <v>2186</v>
      </c>
      <c r="D89" s="14" t="str">
        <f>IF(C89="","",(VLOOKUP(C89,Instrumentlist,2,FALSE)))</f>
        <v>BIT: Argentina/Netherlands</v>
      </c>
      <c r="E89" s="92" t="s">
        <v>4062</v>
      </c>
      <c r="F89" s="87">
        <v>42031</v>
      </c>
      <c r="G89" s="87">
        <v>42046</v>
      </c>
      <c r="H89" s="41">
        <v>0</v>
      </c>
    </row>
    <row r="90" spans="1:8" s="41" customFormat="1" x14ac:dyDescent="0.2">
      <c r="A90" s="39" t="s">
        <v>3790</v>
      </c>
      <c r="B90" s="42" t="s">
        <v>3788</v>
      </c>
      <c r="C90" s="40" t="s">
        <v>3548</v>
      </c>
      <c r="D90" s="14" t="str">
        <f>IF(C90="","",(VLOOKUP(C90,Instrumentlist,2,FALSE)))</f>
        <v>NAFTA (Chapter XIV)</v>
      </c>
      <c r="E90" s="92" t="s">
        <v>3789</v>
      </c>
      <c r="F90" s="87">
        <v>42013</v>
      </c>
      <c r="G90" s="87">
        <v>42046</v>
      </c>
      <c r="H90" s="41">
        <v>0</v>
      </c>
    </row>
    <row r="91" spans="1:8" s="41" customFormat="1" x14ac:dyDescent="0.2">
      <c r="A91" s="39" t="s">
        <v>4098</v>
      </c>
      <c r="B91" s="42" t="s">
        <v>4097</v>
      </c>
      <c r="C91" s="40" t="s">
        <v>2534</v>
      </c>
      <c r="D91" s="14" t="str">
        <f>IF(C91="","",(VLOOKUP(C91,Instrumentlist,2,FALSE)))</f>
        <v>BIT: Democratic Republic of Congo (formerly Zaire)/United States (1984) + Protocol</v>
      </c>
      <c r="E91" s="92" t="s">
        <v>4096</v>
      </c>
      <c r="F91" s="87">
        <v>42031</v>
      </c>
      <c r="G91" s="87">
        <v>42046</v>
      </c>
      <c r="H91" s="41">
        <v>0</v>
      </c>
    </row>
    <row r="92" spans="1:8" s="41" customFormat="1" x14ac:dyDescent="0.2">
      <c r="A92" s="39" t="s">
        <v>4979</v>
      </c>
      <c r="B92" s="42" t="s">
        <v>4980</v>
      </c>
      <c r="C92" s="40" t="s">
        <v>2427</v>
      </c>
      <c r="D92" s="14" t="str">
        <f>IF(C92="","",(VLOOKUP(C92,Instrumentlist,2,FALSE)))</f>
        <v>BIT: Canada/Venezuela (1996)</v>
      </c>
      <c r="E92" s="92" t="s">
        <v>4981</v>
      </c>
      <c r="F92" s="87">
        <v>42613</v>
      </c>
      <c r="G92" s="87">
        <v>42613</v>
      </c>
      <c r="H92" s="41">
        <v>0</v>
      </c>
    </row>
    <row r="93" spans="1:8" s="41" customFormat="1" x14ac:dyDescent="0.2">
      <c r="A93" s="39" t="s">
        <v>4234</v>
      </c>
      <c r="B93" s="42" t="s">
        <v>4232</v>
      </c>
      <c r="C93" s="40" t="s">
        <v>3737</v>
      </c>
      <c r="D93" s="14" t="str">
        <f>IF(C93="","",(VLOOKUP(C93,Instrumentlist,2,FALSE)))</f>
        <v>Vienna Convention on the Law of Treaties (1969)</v>
      </c>
      <c r="E93" s="92" t="s">
        <v>4233</v>
      </c>
      <c r="F93" s="87">
        <v>42034</v>
      </c>
      <c r="G93" s="87">
        <v>42046</v>
      </c>
      <c r="H93" s="41">
        <v>0</v>
      </c>
    </row>
    <row r="94" spans="1:8" s="41" customFormat="1" x14ac:dyDescent="0.2">
      <c r="A94" s="39" t="s">
        <v>4257</v>
      </c>
      <c r="B94" s="42" t="s">
        <v>4256</v>
      </c>
      <c r="C94" s="40" t="s">
        <v>2844</v>
      </c>
      <c r="D94" s="14" t="str">
        <f>IF(C94="","",(VLOOKUP(C94,Instrumentlist,2,FALSE)))</f>
        <v>BIT: Indonesia/United Kingdom (1976)</v>
      </c>
      <c r="E94" s="92" t="s">
        <v>4043</v>
      </c>
      <c r="F94" s="87">
        <v>42037</v>
      </c>
      <c r="G94" s="87">
        <v>42045</v>
      </c>
      <c r="H94" s="41">
        <v>0</v>
      </c>
    </row>
    <row r="95" spans="1:8" s="41" customFormat="1" x14ac:dyDescent="0.2">
      <c r="A95" s="39" t="s">
        <v>3835</v>
      </c>
      <c r="B95" s="42" t="s">
        <v>3830</v>
      </c>
      <c r="C95" s="40" t="s">
        <v>3542</v>
      </c>
      <c r="D95" s="14" t="str">
        <f>IF(C95="","",(VLOOKUP(C95,Instrumentlist,2,FALSE)))</f>
        <v>NAFTA (Chapter XI)</v>
      </c>
      <c r="E95" s="92" t="s">
        <v>3831</v>
      </c>
      <c r="F95" s="87">
        <v>42027</v>
      </c>
      <c r="G95" s="87">
        <v>42045</v>
      </c>
      <c r="H95" s="41">
        <v>0</v>
      </c>
    </row>
    <row r="96" spans="1:8" s="41" customFormat="1" x14ac:dyDescent="0.2">
      <c r="A96" s="39" t="s">
        <v>4266</v>
      </c>
      <c r="B96" s="42" t="s">
        <v>4265</v>
      </c>
      <c r="C96" s="40" t="s">
        <v>2514</v>
      </c>
      <c r="D96" s="14" t="str">
        <f>IF(C96="","",(VLOOKUP(C96,Instrumentlist,2,FALSE)))</f>
        <v>BIT: Czech and Slovak Federal Republic (Czech Republic and Slovak Republic)/Netherlands (1991)</v>
      </c>
      <c r="E96" s="92" t="s">
        <v>3976</v>
      </c>
      <c r="F96" s="87">
        <v>42037</v>
      </c>
      <c r="G96" s="87">
        <v>42046</v>
      </c>
      <c r="H96" s="41">
        <v>0</v>
      </c>
    </row>
    <row r="97" spans="1:8" s="41" customFormat="1" x14ac:dyDescent="0.2">
      <c r="A97" s="39" t="s">
        <v>4007</v>
      </c>
      <c r="B97" s="42" t="s">
        <v>4004</v>
      </c>
      <c r="C97" s="40" t="s">
        <v>3390</v>
      </c>
      <c r="D97" s="14" t="str">
        <f>IF(C97="","",(VLOOKUP(C97,Instrumentlist,2,FALSE)))</f>
        <v>ICSID Convention (1965)</v>
      </c>
      <c r="E97" s="92" t="s">
        <v>4005</v>
      </c>
      <c r="F97" s="87">
        <v>42031</v>
      </c>
      <c r="G97" s="87">
        <v>42045</v>
      </c>
      <c r="H97" s="41">
        <v>0</v>
      </c>
    </row>
    <row r="98" spans="1:8" s="41" customFormat="1" x14ac:dyDescent="0.2">
      <c r="A98" s="39" t="s">
        <v>4587</v>
      </c>
      <c r="B98" s="42" t="s">
        <v>4586</v>
      </c>
      <c r="C98" s="40" t="s">
        <v>2252</v>
      </c>
      <c r="D98" s="14" t="str">
        <f>IF(C98="","",(VLOOKUP(C98,Instrumentlist,2,FALSE)))</f>
        <v>BIT: Austria/Czech and Slovak Federal Republic (Czech Republic and Slovak Republic) (1990) [English translation]</v>
      </c>
      <c r="E98" s="92" t="s">
        <v>4588</v>
      </c>
      <c r="F98" s="87">
        <v>42123</v>
      </c>
      <c r="G98" s="87">
        <v>42123</v>
      </c>
      <c r="H98" s="41">
        <v>0</v>
      </c>
    </row>
    <row r="99" spans="1:8" s="41" customFormat="1" x14ac:dyDescent="0.2">
      <c r="A99" s="39" t="s">
        <v>3938</v>
      </c>
      <c r="B99" s="42" t="s">
        <v>3936</v>
      </c>
      <c r="C99" s="40" t="s">
        <v>2590</v>
      </c>
      <c r="D99" s="14" t="str">
        <f>IF(C99="","",(VLOOKUP(C99,Instrumentlist,2,FALSE)))</f>
        <v>BIT: El Salvador/Spain (1995) [english translation]</v>
      </c>
      <c r="E99" s="92" t="s">
        <v>3937</v>
      </c>
      <c r="F99" s="87">
        <v>42030</v>
      </c>
      <c r="G99" s="87">
        <v>42046</v>
      </c>
      <c r="H99" s="41">
        <v>0</v>
      </c>
    </row>
    <row r="100" spans="1:8" s="41" customFormat="1" x14ac:dyDescent="0.2">
      <c r="A100" s="39" t="s">
        <v>3836</v>
      </c>
      <c r="B100" s="42" t="s">
        <v>3832</v>
      </c>
      <c r="C100" s="40" t="s">
        <v>3542</v>
      </c>
      <c r="D100" s="14" t="str">
        <f>IF(C100="","",(VLOOKUP(C100,Instrumentlist,2,FALSE)))</f>
        <v>NAFTA (Chapter XI)</v>
      </c>
      <c r="E100" s="92" t="s">
        <v>3776</v>
      </c>
      <c r="F100" s="87">
        <v>42027</v>
      </c>
      <c r="G100" s="87">
        <v>42045</v>
      </c>
      <c r="H100" s="41">
        <v>0</v>
      </c>
    </row>
    <row r="101" spans="1:8" s="41" customFormat="1" x14ac:dyDescent="0.2">
      <c r="A101" s="39" t="s">
        <v>4244</v>
      </c>
      <c r="B101" s="42" t="s">
        <v>4243</v>
      </c>
      <c r="C101" s="40" t="s">
        <v>2178</v>
      </c>
      <c r="D101" s="14" t="str">
        <f>IF(C101="","",(VLOOKUP(C101,Instrumentlist,2,FALSE)))</f>
        <v>BIT: Argentina/Italy (1990) [italian]</v>
      </c>
      <c r="E101" s="92" t="s">
        <v>3976</v>
      </c>
      <c r="F101" s="87">
        <v>42034</v>
      </c>
      <c r="G101" s="87">
        <v>42046</v>
      </c>
      <c r="H101" s="41">
        <v>0</v>
      </c>
    </row>
    <row r="102" spans="1:8" s="41" customFormat="1" x14ac:dyDescent="0.2">
      <c r="A102" s="39" t="s">
        <v>4580</v>
      </c>
      <c r="B102" s="42" t="s">
        <v>4579</v>
      </c>
      <c r="C102" s="40" t="s">
        <v>3737</v>
      </c>
      <c r="D102" s="14" t="str">
        <f>IF(C102="","",(VLOOKUP(C102,Instrumentlist,2,FALSE)))</f>
        <v>Vienna Convention on the Law of Treaties (1969)</v>
      </c>
      <c r="E102" s="92" t="s">
        <v>4581</v>
      </c>
      <c r="F102" s="87">
        <v>42123</v>
      </c>
      <c r="G102" s="87">
        <v>42123</v>
      </c>
      <c r="H102" s="41">
        <v>0</v>
      </c>
    </row>
    <row r="103" spans="1:8" s="41" customFormat="1" x14ac:dyDescent="0.2">
      <c r="A103" s="39" t="s">
        <v>3852</v>
      </c>
      <c r="B103" s="42" t="s">
        <v>3848</v>
      </c>
      <c r="C103" s="40" t="s">
        <v>3542</v>
      </c>
      <c r="D103" s="14" t="str">
        <f>IF(C103="","",(VLOOKUP(C103,Instrumentlist,2,FALSE)))</f>
        <v>NAFTA (Chapter XI)</v>
      </c>
      <c r="E103" s="92" t="s">
        <v>3850</v>
      </c>
      <c r="F103" s="87">
        <v>42030</v>
      </c>
      <c r="G103" s="87">
        <v>42045</v>
      </c>
      <c r="H103" s="41">
        <v>0</v>
      </c>
    </row>
    <row r="104" spans="1:8" s="41" customFormat="1" x14ac:dyDescent="0.2">
      <c r="A104" s="39" t="s">
        <v>3853</v>
      </c>
      <c r="B104" s="42" t="s">
        <v>3848</v>
      </c>
      <c r="C104" s="40" t="s">
        <v>3542</v>
      </c>
      <c r="D104" s="14" t="str">
        <f>IF(C104="","",(VLOOKUP(C104,Instrumentlist,2,FALSE)))</f>
        <v>NAFTA (Chapter XI)</v>
      </c>
      <c r="E104" s="92" t="s">
        <v>3851</v>
      </c>
      <c r="F104" s="87">
        <v>42030</v>
      </c>
      <c r="G104" s="87">
        <v>42045</v>
      </c>
      <c r="H104" s="41">
        <v>0</v>
      </c>
    </row>
    <row r="105" spans="1:8" s="41" customFormat="1" x14ac:dyDescent="0.2">
      <c r="A105" s="39" t="s">
        <v>4006</v>
      </c>
      <c r="B105" s="42" t="s">
        <v>4003</v>
      </c>
      <c r="C105" s="40" t="s">
        <v>3390</v>
      </c>
      <c r="D105" s="14" t="str">
        <f>IF(C105="","",(VLOOKUP(C105,Instrumentlist,2,FALSE)))</f>
        <v>ICSID Convention (1965)</v>
      </c>
      <c r="E105" s="92" t="s">
        <v>4005</v>
      </c>
      <c r="F105" s="87">
        <v>42031</v>
      </c>
      <c r="G105" s="87">
        <v>42045</v>
      </c>
      <c r="H105" s="41">
        <v>0</v>
      </c>
    </row>
    <row r="106" spans="1:8" s="41" customFormat="1" x14ac:dyDescent="0.2">
      <c r="A106" s="39" t="s">
        <v>4135</v>
      </c>
      <c r="B106" s="42" t="s">
        <v>4133</v>
      </c>
      <c r="C106" s="40" t="s">
        <v>3627</v>
      </c>
      <c r="D106" s="14" t="str">
        <f>IF(C106="","",(VLOOKUP(C106,Instrumentlist,2,FALSE)))</f>
        <v>Statute of  the International Court of Justice (ICJ)</v>
      </c>
      <c r="E106" s="92" t="s">
        <v>3939</v>
      </c>
      <c r="F106" s="87">
        <v>42034</v>
      </c>
      <c r="G106" s="87">
        <v>42046</v>
      </c>
      <c r="H106" s="41">
        <v>0</v>
      </c>
    </row>
    <row r="107" spans="1:8" s="41" customFormat="1" x14ac:dyDescent="0.2">
      <c r="A107" s="43" t="s">
        <v>4935</v>
      </c>
      <c r="B107" s="105" t="s">
        <v>4936</v>
      </c>
      <c r="C107" s="106" t="s">
        <v>3637</v>
      </c>
      <c r="D107" s="107" t="str">
        <f>IF(C107="","",(VLOOKUP(C107,Instrumentlist,2,FALSE)))</f>
        <v>Stockholm Chamber of Commerce (SCC) Arbitration Rules (2010)</v>
      </c>
      <c r="E107" s="108" t="s">
        <v>4937</v>
      </c>
      <c r="F107" s="109">
        <v>42558</v>
      </c>
      <c r="G107" s="109">
        <v>42558</v>
      </c>
      <c r="H107" s="110">
        <v>0</v>
      </c>
    </row>
    <row r="108" spans="1:8" s="41" customFormat="1" x14ac:dyDescent="0.2">
      <c r="A108" s="39" t="s">
        <v>4238</v>
      </c>
      <c r="B108" s="42" t="s">
        <v>4237</v>
      </c>
      <c r="C108" s="40" t="s">
        <v>2178</v>
      </c>
      <c r="D108" s="14" t="str">
        <f>IF(C108="","",(VLOOKUP(C108,Instrumentlist,2,FALSE)))</f>
        <v>BIT: Argentina/Italy (1990) [italian]</v>
      </c>
      <c r="E108" s="92" t="s">
        <v>4124</v>
      </c>
      <c r="F108" s="87">
        <v>42034</v>
      </c>
      <c r="G108" s="87">
        <v>42046</v>
      </c>
      <c r="H108" s="41">
        <v>0</v>
      </c>
    </row>
    <row r="109" spans="1:8" s="41" customFormat="1" x14ac:dyDescent="0.2">
      <c r="A109" s="39" t="s">
        <v>3875</v>
      </c>
      <c r="B109" s="42" t="s">
        <v>3873</v>
      </c>
      <c r="C109" s="40" t="s">
        <v>3542</v>
      </c>
      <c r="D109" s="14" t="str">
        <f>IF(C109="","",(VLOOKUP(C109,Instrumentlist,2,FALSE)))</f>
        <v>NAFTA (Chapter XI)</v>
      </c>
      <c r="E109" s="92" t="s">
        <v>3874</v>
      </c>
      <c r="F109" s="87">
        <v>42030</v>
      </c>
      <c r="G109" s="87">
        <v>42045</v>
      </c>
      <c r="H109" s="41">
        <v>0</v>
      </c>
    </row>
    <row r="110" spans="1:8" s="41" customFormat="1" x14ac:dyDescent="0.2">
      <c r="A110" s="39" t="s">
        <v>4144</v>
      </c>
      <c r="B110" s="42" t="s">
        <v>4142</v>
      </c>
      <c r="C110" s="40" t="s">
        <v>2566</v>
      </c>
      <c r="D110" s="14" t="str">
        <f>IF(C110="","",(VLOOKUP(C110,Instrumentlist,2,FALSE)))</f>
        <v>BIT: Ecuador/United States (1993) + Protocol</v>
      </c>
      <c r="E110" s="92" t="s">
        <v>4143</v>
      </c>
      <c r="F110" s="87">
        <v>42034</v>
      </c>
      <c r="G110" s="87">
        <v>42046</v>
      </c>
      <c r="H110" s="41">
        <v>0</v>
      </c>
    </row>
    <row r="111" spans="1:8" s="41" customFormat="1" x14ac:dyDescent="0.2">
      <c r="A111" s="39" t="s">
        <v>4145</v>
      </c>
      <c r="B111" s="42" t="s">
        <v>4142</v>
      </c>
      <c r="C111" s="40" t="s">
        <v>2566</v>
      </c>
      <c r="D111" s="14" t="str">
        <f>IF(C111="","",(VLOOKUP(C111,Instrumentlist,2,FALSE)))</f>
        <v>BIT: Ecuador/United States (1993) + Protocol</v>
      </c>
      <c r="E111" s="92" t="s">
        <v>4146</v>
      </c>
      <c r="F111" s="87">
        <v>42034</v>
      </c>
      <c r="G111" s="87">
        <v>42046</v>
      </c>
      <c r="H111" s="41">
        <v>0</v>
      </c>
    </row>
    <row r="112" spans="1:8" s="41" customFormat="1" x14ac:dyDescent="0.2">
      <c r="A112" s="39" t="s">
        <v>4275</v>
      </c>
      <c r="B112" s="42" t="s">
        <v>4274</v>
      </c>
      <c r="C112" s="40" t="s">
        <v>2520</v>
      </c>
      <c r="D112" s="14" t="str">
        <f>IF(C112="","",(VLOOKUP(C112,Instrumentlist,2,FALSE)))</f>
        <v>BIT: Czech and Slovak Federal Republic (Czech Republic and Slovak Republic)/United States (1991) + Protocol</v>
      </c>
      <c r="E112" s="92" t="s">
        <v>4143</v>
      </c>
      <c r="F112" s="87">
        <v>42037</v>
      </c>
      <c r="G112" s="87">
        <v>42046</v>
      </c>
      <c r="H112" s="41">
        <v>0</v>
      </c>
    </row>
    <row r="113" spans="1:9" s="41" customFormat="1" x14ac:dyDescent="0.2">
      <c r="A113" s="39" t="s">
        <v>4125</v>
      </c>
      <c r="B113" s="42" t="s">
        <v>4123</v>
      </c>
      <c r="C113" s="40" t="s">
        <v>2469</v>
      </c>
      <c r="D113" s="14" t="str">
        <f>IF(C113="","",(VLOOKUP(C113,Instrumentlist,2,FALSE)))</f>
        <v>BIT: China/Peru (1994)</v>
      </c>
      <c r="E113" s="92" t="s">
        <v>4124</v>
      </c>
      <c r="F113" s="87">
        <v>42034</v>
      </c>
      <c r="G113" s="87">
        <v>42046</v>
      </c>
      <c r="H113" s="41">
        <v>0</v>
      </c>
    </row>
    <row r="114" spans="1:9" s="41" customFormat="1" x14ac:dyDescent="0.2">
      <c r="A114" s="39" t="s">
        <v>4301</v>
      </c>
      <c r="B114" s="42" t="s">
        <v>4123</v>
      </c>
      <c r="C114" s="40" t="s">
        <v>2461</v>
      </c>
      <c r="D114" s="14" t="str">
        <f>IF(C114="","",(VLOOKUP(C114,Instrumentlist,2,FALSE)))</f>
        <v>BIT: China/Laos (1993) [English]</v>
      </c>
      <c r="E114" s="92" t="s">
        <v>4124</v>
      </c>
      <c r="F114" s="87">
        <v>42037</v>
      </c>
      <c r="G114" s="87">
        <v>42046</v>
      </c>
      <c r="H114" s="41">
        <v>0</v>
      </c>
    </row>
    <row r="115" spans="1:9" s="41" customFormat="1" x14ac:dyDescent="0.2">
      <c r="A115" s="39" t="s">
        <v>3782</v>
      </c>
      <c r="B115" s="42" t="s">
        <v>3781</v>
      </c>
      <c r="C115" s="40" t="s">
        <v>3542</v>
      </c>
      <c r="D115" s="14" t="str">
        <f>IF(C115="","",(VLOOKUP(C115,Instrumentlist,2,FALSE)))</f>
        <v>NAFTA (Chapter XI)</v>
      </c>
      <c r="E115" s="92" t="s">
        <v>3776</v>
      </c>
      <c r="F115" s="87">
        <v>42013</v>
      </c>
      <c r="G115" s="87">
        <v>42045</v>
      </c>
      <c r="H115" s="41">
        <v>0</v>
      </c>
    </row>
    <row r="116" spans="1:9" s="41" customFormat="1" x14ac:dyDescent="0.2">
      <c r="A116" s="39" t="s">
        <v>3784</v>
      </c>
      <c r="B116" s="42" t="s">
        <v>3781</v>
      </c>
      <c r="C116" s="40" t="s">
        <v>3542</v>
      </c>
      <c r="D116" s="14" t="str">
        <f>IF(C116="","",(VLOOKUP(C116,Instrumentlist,2,FALSE)))</f>
        <v>NAFTA (Chapter XI)</v>
      </c>
      <c r="E116" s="92" t="s">
        <v>3783</v>
      </c>
      <c r="F116" s="87">
        <v>42013</v>
      </c>
      <c r="G116" s="87">
        <v>42045</v>
      </c>
      <c r="H116" s="41">
        <v>0</v>
      </c>
    </row>
    <row r="117" spans="1:9" s="41" customFormat="1" x14ac:dyDescent="0.2">
      <c r="A117" s="39" t="s">
        <v>4028</v>
      </c>
      <c r="B117" s="42" t="s">
        <v>4027</v>
      </c>
      <c r="C117" s="40" t="s">
        <v>3390</v>
      </c>
      <c r="D117" s="14" t="str">
        <f>IF(C117="","",(VLOOKUP(C117,Instrumentlist,2,FALSE)))</f>
        <v>ICSID Convention (1965)</v>
      </c>
      <c r="E117" s="92" t="s">
        <v>4026</v>
      </c>
      <c r="F117" s="87">
        <v>42031</v>
      </c>
      <c r="G117" s="87">
        <v>42045</v>
      </c>
      <c r="H117" s="41">
        <v>0</v>
      </c>
      <c r="I117" s="41" t="s">
        <v>4322</v>
      </c>
    </row>
    <row r="118" spans="1:9" s="41" customFormat="1" x14ac:dyDescent="0.2">
      <c r="A118" s="39" t="s">
        <v>4250</v>
      </c>
      <c r="B118" s="42" t="s">
        <v>4027</v>
      </c>
      <c r="C118" s="40" t="s">
        <v>3392</v>
      </c>
      <c r="D118" s="14" t="str">
        <f>IF(C118="","",(VLOOKUP(C118,Instrumentlist,2,FALSE)))</f>
        <v>ICSID Report of the Executive Directors (1965)</v>
      </c>
      <c r="E118" s="92" t="s">
        <v>4249</v>
      </c>
      <c r="F118" s="87">
        <v>42034</v>
      </c>
      <c r="G118" s="87">
        <v>42046</v>
      </c>
      <c r="H118" s="41">
        <v>0</v>
      </c>
    </row>
    <row r="119" spans="1:9" s="41" customFormat="1" x14ac:dyDescent="0.2">
      <c r="A119" s="39" t="s">
        <v>4044</v>
      </c>
      <c r="B119" s="42" t="s">
        <v>4042</v>
      </c>
      <c r="C119" s="40" t="s">
        <v>2598</v>
      </c>
      <c r="D119" s="14" t="str">
        <f>IF(C119="","",(VLOOKUP(C119,Instrumentlist,2,FALSE)))</f>
        <v>BIT: Estonia/Germany (1992) and Protocol [English translation]</v>
      </c>
      <c r="E119" s="92" t="s">
        <v>4043</v>
      </c>
      <c r="F119" s="87">
        <v>42031</v>
      </c>
      <c r="G119" s="87">
        <v>42046</v>
      </c>
      <c r="H119" s="41">
        <v>0</v>
      </c>
    </row>
    <row r="120" spans="1:9" s="41" customFormat="1" x14ac:dyDescent="0.2">
      <c r="A120" s="39" t="s">
        <v>4685</v>
      </c>
      <c r="B120" s="42" t="s">
        <v>4686</v>
      </c>
      <c r="C120" s="40" t="s">
        <v>3035</v>
      </c>
      <c r="D120" s="14" t="str">
        <f>IF(C120="","",(VLOOKUP(C120,Instrumentlist,2,FALSE)))</f>
        <v xml:space="preserve">BIT: Netherlands/Poland </v>
      </c>
      <c r="E120" s="92" t="s">
        <v>4688</v>
      </c>
      <c r="F120" s="87">
        <v>42195</v>
      </c>
      <c r="G120" s="87">
        <v>42195</v>
      </c>
      <c r="H120" s="41">
        <v>0</v>
      </c>
    </row>
    <row r="121" spans="1:9" s="41" customFormat="1" x14ac:dyDescent="0.2">
      <c r="A121" s="39" t="s">
        <v>4015</v>
      </c>
      <c r="B121" s="42" t="s">
        <v>4013</v>
      </c>
      <c r="C121" s="40" t="s">
        <v>3678</v>
      </c>
      <c r="D121" s="14" t="str">
        <f>IF(C121="","",(VLOOKUP(C121,Instrumentlist,2,FALSE)))</f>
        <v>UNCITRAL Arbitration Rules (1976)</v>
      </c>
      <c r="E121" s="92" t="s">
        <v>4014</v>
      </c>
      <c r="F121" s="87">
        <v>42031</v>
      </c>
      <c r="G121" s="97">
        <v>0</v>
      </c>
      <c r="H121" s="41">
        <v>1</v>
      </c>
    </row>
    <row r="122" spans="1:9" s="41" customFormat="1" x14ac:dyDescent="0.2">
      <c r="A122" s="39" t="s">
        <v>4018</v>
      </c>
      <c r="B122" s="42" t="s">
        <v>4013</v>
      </c>
      <c r="C122" s="40" t="s">
        <v>3346</v>
      </c>
      <c r="D122" s="14" t="str">
        <f>IF(C122="","",(VLOOKUP(C122,Instrumentlist,2,FALSE)))</f>
        <v>IBA Guidelines on Conflicts of Interest in International Arbitration (2004)</v>
      </c>
      <c r="E122" s="92" t="s">
        <v>4017</v>
      </c>
      <c r="F122" s="87">
        <v>42031</v>
      </c>
      <c r="G122" s="87">
        <v>42046</v>
      </c>
      <c r="H122" s="41">
        <v>0</v>
      </c>
    </row>
    <row r="123" spans="1:9" s="41" customFormat="1" x14ac:dyDescent="0.2">
      <c r="A123" s="39" t="s">
        <v>3984</v>
      </c>
      <c r="B123" s="42" t="s">
        <v>4072</v>
      </c>
      <c r="C123" s="40" t="s">
        <v>3390</v>
      </c>
      <c r="D123" s="14" t="str">
        <f>IF(C123="","",(VLOOKUP(C123,Instrumentlist,2,FALSE)))</f>
        <v>ICSID Convention (1965)</v>
      </c>
      <c r="E123" s="92" t="s">
        <v>3983</v>
      </c>
      <c r="F123" s="87">
        <v>42031</v>
      </c>
      <c r="G123" s="87">
        <v>42045</v>
      </c>
      <c r="H123" s="41">
        <v>0</v>
      </c>
    </row>
    <row r="124" spans="1:9" s="41" customFormat="1" x14ac:dyDescent="0.2">
      <c r="A124" s="39" t="s">
        <v>5090</v>
      </c>
      <c r="B124" s="42" t="s">
        <v>5091</v>
      </c>
      <c r="C124" s="40" t="s">
        <v>5088</v>
      </c>
      <c r="D124" s="14" t="str">
        <f>IF(C124="","",(VLOOKUP(C124,Instrumentlist,2,FALSE)))</f>
        <v>BIT: Kazakhstan/Uzbekistan (1997) [English Translation]</v>
      </c>
      <c r="E124" s="92" t="s">
        <v>4047</v>
      </c>
      <c r="F124" s="87">
        <v>42832</v>
      </c>
      <c r="G124" s="87">
        <v>42832</v>
      </c>
      <c r="H124" s="41">
        <v>0</v>
      </c>
    </row>
    <row r="125" spans="1:9" s="41" customFormat="1" x14ac:dyDescent="0.2">
      <c r="A125" s="39" t="s">
        <v>3825</v>
      </c>
      <c r="B125" s="42" t="s">
        <v>3826</v>
      </c>
      <c r="C125" s="40" t="s">
        <v>3542</v>
      </c>
      <c r="D125" s="14" t="str">
        <f>IF(C125="","",(VLOOKUP(C125,Instrumentlist,2,FALSE)))</f>
        <v>NAFTA (Chapter XI)</v>
      </c>
      <c r="E125" s="92" t="s">
        <v>3827</v>
      </c>
      <c r="F125" s="87">
        <v>42027</v>
      </c>
      <c r="G125" s="87">
        <v>42045</v>
      </c>
      <c r="H125" s="41">
        <v>0</v>
      </c>
    </row>
    <row r="126" spans="1:9" s="41" customFormat="1" x14ac:dyDescent="0.2">
      <c r="A126" s="39" t="s">
        <v>4011</v>
      </c>
      <c r="B126" s="42" t="s">
        <v>4009</v>
      </c>
      <c r="C126" s="40" t="s">
        <v>3390</v>
      </c>
      <c r="D126" s="14" t="str">
        <f>IF(C126="","",(VLOOKUP(C126,Instrumentlist,2,FALSE)))</f>
        <v>ICSID Convention (1965)</v>
      </c>
      <c r="E126" s="92" t="s">
        <v>4010</v>
      </c>
      <c r="F126" s="87">
        <v>42031</v>
      </c>
      <c r="G126" s="87">
        <v>42045</v>
      </c>
      <c r="H126" s="41">
        <v>0</v>
      </c>
      <c r="I126" s="41" t="s">
        <v>4323</v>
      </c>
    </row>
    <row r="127" spans="1:9" s="41" customFormat="1" x14ac:dyDescent="0.2">
      <c r="A127" s="39" t="s">
        <v>3970</v>
      </c>
      <c r="B127" s="42" t="s">
        <v>3997</v>
      </c>
      <c r="C127" s="40" t="s">
        <v>3390</v>
      </c>
      <c r="D127" s="14" t="str">
        <f>IF(C127="","",(VLOOKUP(C127,Instrumentlist,2,FALSE)))</f>
        <v>ICSID Convention (1965)</v>
      </c>
      <c r="E127" s="92" t="s">
        <v>3969</v>
      </c>
      <c r="F127" s="87">
        <v>42030</v>
      </c>
      <c r="G127" s="87">
        <v>42045</v>
      </c>
      <c r="H127" s="41">
        <v>0</v>
      </c>
    </row>
    <row r="128" spans="1:9" s="41" customFormat="1" x14ac:dyDescent="0.2">
      <c r="A128" s="39" t="s">
        <v>4085</v>
      </c>
      <c r="B128" s="42" t="s">
        <v>4083</v>
      </c>
      <c r="C128" s="40" t="s">
        <v>3390</v>
      </c>
      <c r="D128" s="14" t="str">
        <f>IF(C128="","",(VLOOKUP(C128,Instrumentlist,2,FALSE)))</f>
        <v>ICSID Convention (1965)</v>
      </c>
      <c r="E128" s="92" t="s">
        <v>4084</v>
      </c>
      <c r="F128" s="87">
        <v>42031</v>
      </c>
      <c r="G128" s="87">
        <v>42045</v>
      </c>
      <c r="H128" s="41">
        <v>0</v>
      </c>
    </row>
    <row r="129" spans="1:8" s="41" customFormat="1" x14ac:dyDescent="0.2">
      <c r="A129" s="39" t="s">
        <v>5024</v>
      </c>
      <c r="B129" s="42" t="s">
        <v>4079</v>
      </c>
      <c r="C129" s="40" t="s">
        <v>3380</v>
      </c>
      <c r="D129" s="14" t="str">
        <f>IF(C129="","",(VLOOKUP(C129,Instrumentlist,2,FALSE)))</f>
        <v>ICSID AF Rules (2006) - Arbitration Rules</v>
      </c>
      <c r="E129" s="92" t="s">
        <v>5025</v>
      </c>
      <c r="F129" s="87">
        <v>42724</v>
      </c>
      <c r="G129" s="87">
        <v>42724</v>
      </c>
      <c r="H129" s="41">
        <v>0</v>
      </c>
    </row>
    <row r="130" spans="1:8" s="41" customFormat="1" x14ac:dyDescent="0.2">
      <c r="A130" s="39" t="s">
        <v>4081</v>
      </c>
      <c r="B130" s="42" t="s">
        <v>4079</v>
      </c>
      <c r="C130" s="40" t="s">
        <v>3426</v>
      </c>
      <c r="D130" s="14" t="str">
        <f>IF(C130="","",(VLOOKUP(C130,Instrumentlist,2,FALSE)))</f>
        <v>ICSID Rules (2006) - Arbitration Rules</v>
      </c>
      <c r="E130" s="92" t="s">
        <v>4080</v>
      </c>
      <c r="F130" s="87">
        <v>42031</v>
      </c>
      <c r="G130" s="97">
        <v>0</v>
      </c>
      <c r="H130" s="41">
        <v>1</v>
      </c>
    </row>
    <row r="131" spans="1:8" s="41" customFormat="1" x14ac:dyDescent="0.2">
      <c r="A131" s="39" t="s">
        <v>4972</v>
      </c>
      <c r="B131" s="42" t="s">
        <v>4974</v>
      </c>
      <c r="C131" s="40" t="s">
        <v>3107</v>
      </c>
      <c r="D131" s="14" t="str">
        <f>IF(C131="","",(VLOOKUP(C131,Instrumentlist,2,FALSE)))</f>
        <v>BIT: Poland/United States (1990) and Protocol</v>
      </c>
      <c r="E131" s="92" t="s">
        <v>4968</v>
      </c>
      <c r="F131" s="87">
        <v>42598</v>
      </c>
      <c r="G131" s="87">
        <v>42598</v>
      </c>
      <c r="H131" s="41">
        <v>0</v>
      </c>
    </row>
    <row r="132" spans="1:8" s="41" customFormat="1" x14ac:dyDescent="0.2">
      <c r="A132" s="39" t="s">
        <v>4976</v>
      </c>
      <c r="B132" s="42" t="s">
        <v>4974</v>
      </c>
      <c r="C132" s="40" t="s">
        <v>2566</v>
      </c>
      <c r="D132" s="14" t="str">
        <f>IF(C132="","",(VLOOKUP(C132,Instrumentlist,2,FALSE)))</f>
        <v>BIT: Ecuador/United States (1993) + Protocol</v>
      </c>
      <c r="E132" s="92" t="s">
        <v>4977</v>
      </c>
      <c r="F132" s="87">
        <v>42606</v>
      </c>
      <c r="G132" s="87">
        <v>42606</v>
      </c>
      <c r="H132" s="41">
        <v>0</v>
      </c>
    </row>
    <row r="133" spans="1:8" s="41" customFormat="1" x14ac:dyDescent="0.2">
      <c r="A133" s="39" t="s">
        <v>4032</v>
      </c>
      <c r="B133" s="42" t="s">
        <v>4030</v>
      </c>
      <c r="C133" s="40" t="s">
        <v>2170</v>
      </c>
      <c r="D133" s="14" t="str">
        <f>IF(C133="","",(VLOOKUP(C133,Instrumentlist,2,FALSE)))</f>
        <v>BIT: Argentina/Germany (1991) + Protocol [english translation]</v>
      </c>
      <c r="E133" s="92" t="s">
        <v>4031</v>
      </c>
      <c r="F133" s="87">
        <v>42031</v>
      </c>
      <c r="G133" s="87">
        <v>42046</v>
      </c>
      <c r="H133" s="41">
        <v>0</v>
      </c>
    </row>
    <row r="134" spans="1:8" s="41" customFormat="1" x14ac:dyDescent="0.2">
      <c r="A134" s="39" t="s">
        <v>4154</v>
      </c>
      <c r="B134" s="42" t="s">
        <v>4152</v>
      </c>
      <c r="C134" s="40" t="s">
        <v>3729</v>
      </c>
      <c r="D134" s="14" t="str">
        <f>IF(C134="","",(VLOOKUP(C134,Instrumentlist,2,FALSE)))</f>
        <v>US CAFTA DR (Investment Chapter)</v>
      </c>
      <c r="E134" s="92" t="s">
        <v>4153</v>
      </c>
      <c r="F134" s="87">
        <v>42034</v>
      </c>
      <c r="G134" s="87">
        <v>42045</v>
      </c>
      <c r="H134" s="41">
        <v>0</v>
      </c>
    </row>
    <row r="135" spans="1:8" s="41" customFormat="1" x14ac:dyDescent="0.2">
      <c r="A135" s="39" t="s">
        <v>4183</v>
      </c>
      <c r="B135" s="42" t="s">
        <v>4152</v>
      </c>
      <c r="C135" s="40" t="s">
        <v>2178</v>
      </c>
      <c r="D135" s="14" t="str">
        <f>IF(C135="","",(VLOOKUP(C135,Instrumentlist,2,FALSE)))</f>
        <v>BIT: Argentina/Italy (1990) [italian]</v>
      </c>
      <c r="E135" s="92" t="s">
        <v>4101</v>
      </c>
      <c r="F135" s="87">
        <v>42034</v>
      </c>
      <c r="G135" s="87">
        <v>42046</v>
      </c>
      <c r="H135" s="41">
        <v>0</v>
      </c>
    </row>
    <row r="136" spans="1:8" s="41" customFormat="1" x14ac:dyDescent="0.2">
      <c r="A136" s="39" t="s">
        <v>4254</v>
      </c>
      <c r="B136" s="42" t="s">
        <v>4253</v>
      </c>
      <c r="C136" s="40" t="s">
        <v>3200</v>
      </c>
      <c r="D136" s="14" t="str">
        <f>IF(C136="","",(VLOOKUP(C136,Instrumentlist,2,FALSE)))</f>
        <v>BIT: Turkmenistan/United Kingdom (1995)</v>
      </c>
      <c r="E136" s="92" t="s">
        <v>4101</v>
      </c>
      <c r="F136" s="87">
        <v>42037</v>
      </c>
      <c r="G136" s="87">
        <v>42046</v>
      </c>
      <c r="H136" s="41">
        <v>0</v>
      </c>
    </row>
    <row r="137" spans="1:8" s="41" customFormat="1" x14ac:dyDescent="0.2">
      <c r="A137" s="39" t="s">
        <v>3843</v>
      </c>
      <c r="B137" s="42" t="s">
        <v>3842</v>
      </c>
      <c r="C137" s="40" t="s">
        <v>3524</v>
      </c>
      <c r="D137" s="14" t="str">
        <f>IF(C137="","",(VLOOKUP(C137,Instrumentlist,2,FALSE)))</f>
        <v>NAFTA (Chapter II)</v>
      </c>
      <c r="E137" s="92" t="s">
        <v>3915</v>
      </c>
      <c r="F137" s="87">
        <v>42030</v>
      </c>
      <c r="G137" s="87">
        <v>42046</v>
      </c>
      <c r="H137" s="41">
        <v>0</v>
      </c>
    </row>
    <row r="138" spans="1:8" s="41" customFormat="1" x14ac:dyDescent="0.2">
      <c r="A138" s="39" t="s">
        <v>3967</v>
      </c>
      <c r="B138" s="42" t="s">
        <v>3842</v>
      </c>
      <c r="C138" s="40" t="s">
        <v>2204</v>
      </c>
      <c r="D138" s="14" t="str">
        <f>IF(C138="","",(VLOOKUP(C138,Instrumentlist,2,FALSE)))</f>
        <v>BIT: Argentina/United States (1991) + Protocol</v>
      </c>
      <c r="E138" s="92" t="s">
        <v>3966</v>
      </c>
      <c r="F138" s="87">
        <v>42030</v>
      </c>
      <c r="G138" s="87">
        <v>42046</v>
      </c>
      <c r="H138" s="41">
        <v>0</v>
      </c>
    </row>
    <row r="139" spans="1:8" s="41" customFormat="1" x14ac:dyDescent="0.2">
      <c r="A139" s="39" t="s">
        <v>4267</v>
      </c>
      <c r="B139" s="42" t="s">
        <v>4205</v>
      </c>
      <c r="C139" s="40" t="s">
        <v>2514</v>
      </c>
      <c r="D139" s="14" t="str">
        <f>IF(C139="","",(VLOOKUP(C139,Instrumentlist,2,FALSE)))</f>
        <v>BIT: Czech and Slovak Federal Republic (Czech Republic and Slovak Republic)/Netherlands (1991)</v>
      </c>
      <c r="E139" s="92" t="s">
        <v>3976</v>
      </c>
      <c r="F139" s="87">
        <v>42037</v>
      </c>
      <c r="G139" s="87">
        <v>42046</v>
      </c>
      <c r="H139" s="41">
        <v>0</v>
      </c>
    </row>
    <row r="140" spans="1:8" s="41" customFormat="1" x14ac:dyDescent="0.2">
      <c r="A140" s="39" t="s">
        <v>4207</v>
      </c>
      <c r="B140" s="42" t="s">
        <v>4205</v>
      </c>
      <c r="C140" s="40" t="s">
        <v>2162</v>
      </c>
      <c r="D140" s="14" t="str">
        <f>IF(C140="","",(VLOOKUP(C140,Instrumentlist,2,FALSE)))</f>
        <v>BIT: Argentina/France (1991) [english translation]</v>
      </c>
      <c r="E140" s="92" t="s">
        <v>4206</v>
      </c>
      <c r="F140" s="87">
        <v>42034</v>
      </c>
      <c r="G140" s="87">
        <v>42046</v>
      </c>
      <c r="H140" s="41">
        <v>0</v>
      </c>
    </row>
    <row r="141" spans="1:8" s="41" customFormat="1" x14ac:dyDescent="0.2">
      <c r="A141" s="39" t="s">
        <v>3816</v>
      </c>
      <c r="B141" s="42" t="s">
        <v>3817</v>
      </c>
      <c r="C141" s="40" t="s">
        <v>3542</v>
      </c>
      <c r="D141" s="14" t="str">
        <f>IF(C141="","",(VLOOKUP(C141,Instrumentlist,2,FALSE)))</f>
        <v>NAFTA (Chapter XI)</v>
      </c>
      <c r="E141" s="92" t="s">
        <v>3818</v>
      </c>
      <c r="F141" s="87">
        <v>42027</v>
      </c>
      <c r="G141" s="87">
        <v>42045</v>
      </c>
      <c r="H141" s="41">
        <v>0</v>
      </c>
    </row>
    <row r="142" spans="1:8" s="41" customFormat="1" x14ac:dyDescent="0.2">
      <c r="A142" s="39" t="s">
        <v>4929</v>
      </c>
      <c r="B142" s="42" t="s">
        <v>4928</v>
      </c>
      <c r="C142" s="40" t="s">
        <v>4930</v>
      </c>
      <c r="D142" s="14" t="str">
        <f>IF(C142="","",(VLOOKUP(C142,Instrumentlist,2,FALSE)))</f>
        <v>BIT: Netherlands/Yugoslovia (Serbia and Montenegro) (2002)</v>
      </c>
      <c r="E142" s="92" t="s">
        <v>3976</v>
      </c>
      <c r="F142" s="87">
        <v>42521</v>
      </c>
      <c r="G142" s="87">
        <v>42521</v>
      </c>
      <c r="H142" s="41">
        <v>0</v>
      </c>
    </row>
    <row r="143" spans="1:8" s="41" customFormat="1" x14ac:dyDescent="0.2">
      <c r="A143" s="39" t="s">
        <v>4210</v>
      </c>
      <c r="B143" s="42" t="s">
        <v>4209</v>
      </c>
      <c r="C143" s="40" t="s">
        <v>2162</v>
      </c>
      <c r="D143" s="14" t="str">
        <f>IF(C143="","",(VLOOKUP(C143,Instrumentlist,2,FALSE)))</f>
        <v>BIT: Argentina/France (1991) [english translation]</v>
      </c>
      <c r="E143" s="92" t="s">
        <v>4206</v>
      </c>
      <c r="F143" s="87">
        <v>42034</v>
      </c>
      <c r="G143" s="87">
        <v>42046</v>
      </c>
      <c r="H143" s="41">
        <v>0</v>
      </c>
    </row>
    <row r="144" spans="1:8" s="41" customFormat="1" x14ac:dyDescent="0.2">
      <c r="A144" s="43" t="s">
        <v>4966</v>
      </c>
      <c r="B144" s="105" t="s">
        <v>4967</v>
      </c>
      <c r="C144" s="106" t="s">
        <v>3107</v>
      </c>
      <c r="D144" s="107" t="str">
        <f>IF(C144="","",(VLOOKUP(C144,Instrumentlist,2,FALSE)))</f>
        <v>BIT: Poland/United States (1990) and Protocol</v>
      </c>
      <c r="E144" s="108" t="s">
        <v>4968</v>
      </c>
      <c r="F144" s="109">
        <v>42598</v>
      </c>
      <c r="G144" s="109">
        <v>42598</v>
      </c>
      <c r="H144" s="110">
        <v>0</v>
      </c>
    </row>
    <row r="145" spans="1:8" s="41" customFormat="1" x14ac:dyDescent="0.2">
      <c r="A145" s="39" t="s">
        <v>3871</v>
      </c>
      <c r="B145" s="42" t="s">
        <v>3870</v>
      </c>
      <c r="C145" s="40" t="s">
        <v>3542</v>
      </c>
      <c r="D145" s="14" t="str">
        <f>IF(C145="","",(VLOOKUP(C145,Instrumentlist,2,FALSE)))</f>
        <v>NAFTA (Chapter XI)</v>
      </c>
      <c r="E145" s="92" t="s">
        <v>3859</v>
      </c>
      <c r="F145" s="87">
        <v>42030</v>
      </c>
      <c r="G145" s="87">
        <v>42045</v>
      </c>
      <c r="H145" s="41">
        <v>0</v>
      </c>
    </row>
    <row r="146" spans="1:8" s="41" customFormat="1" x14ac:dyDescent="0.2">
      <c r="A146" s="39" t="s">
        <v>3896</v>
      </c>
      <c r="B146" s="42" t="s">
        <v>3891</v>
      </c>
      <c r="C146" s="40" t="s">
        <v>3550</v>
      </c>
      <c r="D146" s="14" t="str">
        <f>IF(C146="","",(VLOOKUP(C146,Instrumentlist,2,FALSE)))</f>
        <v>NAFTA (Chapter XIX)</v>
      </c>
      <c r="E146" s="92" t="s">
        <v>3890</v>
      </c>
      <c r="F146" s="87">
        <v>42030</v>
      </c>
      <c r="G146" s="87">
        <v>42046</v>
      </c>
      <c r="H146" s="41">
        <v>0</v>
      </c>
    </row>
    <row r="147" spans="1:8" s="41" customFormat="1" x14ac:dyDescent="0.2">
      <c r="A147" s="39" t="s">
        <v>3897</v>
      </c>
      <c r="B147" s="42" t="s">
        <v>3892</v>
      </c>
      <c r="C147" s="40" t="s">
        <v>3550</v>
      </c>
      <c r="D147" s="14" t="str">
        <f>IF(C147="","",(VLOOKUP(C147,Instrumentlist,2,FALSE)))</f>
        <v>NAFTA (Chapter XIX)</v>
      </c>
      <c r="E147" s="92" t="s">
        <v>3890</v>
      </c>
      <c r="F147" s="87">
        <v>42030</v>
      </c>
      <c r="G147" s="87">
        <v>42046</v>
      </c>
      <c r="H147" s="41">
        <v>0</v>
      </c>
    </row>
    <row r="148" spans="1:8" s="41" customFormat="1" x14ac:dyDescent="0.2">
      <c r="A148" s="39" t="s">
        <v>4150</v>
      </c>
      <c r="B148" s="42" t="s">
        <v>3892</v>
      </c>
      <c r="C148" s="40" t="s">
        <v>2566</v>
      </c>
      <c r="D148" s="14" t="str">
        <f>IF(C148="","",(VLOOKUP(C148,Instrumentlist,2,FALSE)))</f>
        <v>BIT: Ecuador/United States (1993) + Protocol</v>
      </c>
      <c r="E148" s="92" t="s">
        <v>4149</v>
      </c>
      <c r="F148" s="87">
        <v>42034</v>
      </c>
      <c r="G148" s="87">
        <v>42046</v>
      </c>
      <c r="H148" s="41">
        <v>0</v>
      </c>
    </row>
    <row r="149" spans="1:8" s="41" customFormat="1" x14ac:dyDescent="0.2">
      <c r="A149" s="39" t="s">
        <v>4594</v>
      </c>
      <c r="B149" s="42" t="s">
        <v>4593</v>
      </c>
      <c r="C149" s="40" t="s">
        <v>2252</v>
      </c>
      <c r="D149" s="14" t="str">
        <f>IF(C149="","",(VLOOKUP(C149,Instrumentlist,2,FALSE)))</f>
        <v>BIT: Austria/Czech and Slovak Federal Republic (Czech Republic and Slovak Republic) (1990) [English translation]</v>
      </c>
      <c r="E149" s="92" t="s">
        <v>4101</v>
      </c>
      <c r="F149" s="87">
        <v>42124</v>
      </c>
      <c r="G149" s="87">
        <v>42124</v>
      </c>
      <c r="H149" s="41">
        <v>0</v>
      </c>
    </row>
    <row r="150" spans="1:8" s="41" customFormat="1" x14ac:dyDescent="0.2">
      <c r="A150" s="39" t="s">
        <v>3933</v>
      </c>
      <c r="B150" s="42" t="s">
        <v>3931</v>
      </c>
      <c r="C150" s="40" t="s">
        <v>3300</v>
      </c>
      <c r="D150" s="14" t="str">
        <f>IF(C150="","",(VLOOKUP(C150,Instrumentlist,2,FALSE)))</f>
        <v>Energy Charter Treaty (excerpts)</v>
      </c>
      <c r="E150" s="92" t="s">
        <v>3932</v>
      </c>
      <c r="F150" s="87">
        <v>42030</v>
      </c>
      <c r="G150" s="87">
        <v>42046</v>
      </c>
      <c r="H150" s="41">
        <v>0</v>
      </c>
    </row>
    <row r="151" spans="1:8" s="41" customFormat="1" x14ac:dyDescent="0.2">
      <c r="A151" s="39" t="s">
        <v>3921</v>
      </c>
      <c r="B151" s="42" t="s">
        <v>3916</v>
      </c>
      <c r="C151" s="40" t="s">
        <v>3434</v>
      </c>
      <c r="D151" s="14" t="str">
        <f>IF(C151="","",(VLOOKUP(C151,Instrumentlist,2,FALSE)))</f>
        <v>ILC Articles on State Responsibility (2001)</v>
      </c>
      <c r="E151" s="92" t="s">
        <v>3917</v>
      </c>
      <c r="F151" s="87">
        <v>42030</v>
      </c>
      <c r="G151" s="87">
        <v>42046</v>
      </c>
      <c r="H151" s="41">
        <v>0</v>
      </c>
    </row>
    <row r="152" spans="1:8" s="41" customFormat="1" x14ac:dyDescent="0.2">
      <c r="A152" s="39" t="s">
        <v>3922</v>
      </c>
      <c r="B152" s="42" t="s">
        <v>3916</v>
      </c>
      <c r="C152" s="40" t="s">
        <v>3434</v>
      </c>
      <c r="D152" s="14" t="str">
        <f>IF(C152="","",(VLOOKUP(C152,Instrumentlist,2,FALSE)))</f>
        <v>ILC Articles on State Responsibility (2001)</v>
      </c>
      <c r="E152" s="92" t="s">
        <v>3918</v>
      </c>
      <c r="F152" s="87">
        <v>42030</v>
      </c>
      <c r="G152" s="87">
        <v>42046</v>
      </c>
      <c r="H152" s="41">
        <v>0</v>
      </c>
    </row>
    <row r="153" spans="1:8" s="41" customFormat="1" x14ac:dyDescent="0.2">
      <c r="A153" s="39" t="s">
        <v>4298</v>
      </c>
      <c r="B153" s="42" t="s">
        <v>4297</v>
      </c>
      <c r="C153" s="40" t="s">
        <v>2079</v>
      </c>
      <c r="D153" s="14" t="str">
        <f>IF(C153="","",(VLOOKUP(C153,Instrumentlist,2,FALSE)))</f>
        <v>Agreement on Promotion, Protection and Guarantee of Investments among Member States of the Organisation of the Islamic Conference (1981)</v>
      </c>
      <c r="E153" s="92" t="s">
        <v>4295</v>
      </c>
      <c r="F153" s="87">
        <v>42037</v>
      </c>
      <c r="G153" s="87">
        <v>42046</v>
      </c>
      <c r="H153" s="41">
        <v>0</v>
      </c>
    </row>
    <row r="154" spans="1:8" s="41" customFormat="1" x14ac:dyDescent="0.2">
      <c r="A154" s="39" t="s">
        <v>3908</v>
      </c>
      <c r="B154" s="42" t="s">
        <v>3905</v>
      </c>
      <c r="C154" s="40" t="s">
        <v>3542</v>
      </c>
      <c r="D154" s="14" t="str">
        <f>IF(C154="","",(VLOOKUP(C154,Instrumentlist,2,FALSE)))</f>
        <v>NAFTA (Chapter XI)</v>
      </c>
      <c r="E154" s="92" t="s">
        <v>3906</v>
      </c>
      <c r="F154" s="87">
        <v>42030</v>
      </c>
      <c r="G154" s="87">
        <v>42045</v>
      </c>
      <c r="H154" s="41">
        <v>0</v>
      </c>
    </row>
    <row r="155" spans="1:8" s="41" customFormat="1" x14ac:dyDescent="0.2">
      <c r="A155" s="39" t="s">
        <v>4227</v>
      </c>
      <c r="B155" s="42" t="s">
        <v>3905</v>
      </c>
      <c r="C155" s="40" t="s">
        <v>3206</v>
      </c>
      <c r="D155" s="14" t="str">
        <f>IF(C155="","",(VLOOKUP(C155,Instrumentlist,2,FALSE)))</f>
        <v>BIT: Ukraine/United States (1994)</v>
      </c>
      <c r="E155" s="92" t="s">
        <v>4149</v>
      </c>
      <c r="F155" s="87">
        <v>42034</v>
      </c>
      <c r="G155" s="87">
        <v>42046</v>
      </c>
      <c r="H155" s="41">
        <v>0</v>
      </c>
    </row>
    <row r="156" spans="1:8" s="41" customFormat="1" x14ac:dyDescent="0.2">
      <c r="A156" s="39" t="s">
        <v>3898</v>
      </c>
      <c r="B156" s="42" t="s">
        <v>3893</v>
      </c>
      <c r="C156" s="40" t="s">
        <v>3550</v>
      </c>
      <c r="D156" s="14" t="str">
        <f>IF(C156="","",(VLOOKUP(C156,Instrumentlist,2,FALSE)))</f>
        <v>NAFTA (Chapter XIX)</v>
      </c>
      <c r="E156" s="92" t="s">
        <v>3890</v>
      </c>
      <c r="F156" s="87">
        <v>42030</v>
      </c>
      <c r="G156" s="87">
        <v>42046</v>
      </c>
      <c r="H156" s="41">
        <v>0</v>
      </c>
    </row>
    <row r="157" spans="1:8" s="41" customFormat="1" x14ac:dyDescent="0.2">
      <c r="A157" s="39" t="s">
        <v>3909</v>
      </c>
      <c r="B157" s="42" t="s">
        <v>3907</v>
      </c>
      <c r="C157" s="40" t="s">
        <v>3540</v>
      </c>
      <c r="D157" s="14" t="str">
        <f>IF(C157="","",(VLOOKUP(C157,Instrumentlist,2,FALSE)))</f>
        <v>NAFTA (Chapter X)</v>
      </c>
      <c r="E157" s="92" t="s">
        <v>3773</v>
      </c>
      <c r="F157" s="87">
        <v>42030</v>
      </c>
      <c r="G157" s="87">
        <v>42046</v>
      </c>
      <c r="H157" s="41">
        <v>0</v>
      </c>
    </row>
    <row r="158" spans="1:8" s="41" customFormat="1" x14ac:dyDescent="0.2">
      <c r="A158" s="39" t="s">
        <v>4163</v>
      </c>
      <c r="B158" s="42" t="s">
        <v>4161</v>
      </c>
      <c r="C158" s="40" t="s">
        <v>3164</v>
      </c>
      <c r="D158" s="14" t="str">
        <f>IF(C158="","",(VLOOKUP(C158,Instrumentlist,2,FALSE)))</f>
        <v>BIT: Switzerland/Uruguay (1988) + Protocol [English translation]</v>
      </c>
      <c r="E158" s="92" t="s">
        <v>4162</v>
      </c>
      <c r="F158" s="87">
        <v>42034</v>
      </c>
      <c r="G158" s="87">
        <v>42045</v>
      </c>
      <c r="H158" s="41">
        <v>0</v>
      </c>
    </row>
    <row r="159" spans="1:8" s="41" customFormat="1" x14ac:dyDescent="0.2">
      <c r="A159" s="39" t="s">
        <v>4902</v>
      </c>
      <c r="B159" s="42" t="s">
        <v>4161</v>
      </c>
      <c r="C159" s="40" t="s">
        <v>2162</v>
      </c>
      <c r="D159" s="14" t="str">
        <f>IF(C159="","",(VLOOKUP(C159,Instrumentlist,2,FALSE)))</f>
        <v>BIT: Argentina/France (1991) [english translation]</v>
      </c>
      <c r="E159" s="92" t="s">
        <v>4903</v>
      </c>
      <c r="F159" s="87">
        <v>42479</v>
      </c>
      <c r="G159" s="87">
        <v>42478</v>
      </c>
      <c r="H159" s="41">
        <v>0</v>
      </c>
    </row>
    <row r="160" spans="1:8" s="41" customFormat="1" x14ac:dyDescent="0.2">
      <c r="A160" s="43" t="s">
        <v>5102</v>
      </c>
      <c r="B160" s="105" t="s">
        <v>5103</v>
      </c>
      <c r="C160" s="106" t="s">
        <v>3426</v>
      </c>
      <c r="D160" s="107" t="s">
        <v>3427</v>
      </c>
      <c r="E160" s="108" t="s">
        <v>5104</v>
      </c>
      <c r="F160" s="109">
        <v>42866</v>
      </c>
      <c r="G160" s="109">
        <v>42866</v>
      </c>
      <c r="H160" s="110">
        <v>0</v>
      </c>
    </row>
    <row r="161" spans="1:9" s="41" customFormat="1" x14ac:dyDescent="0.2">
      <c r="A161" s="39" t="s">
        <v>4189</v>
      </c>
      <c r="B161" s="42" t="s">
        <v>4188</v>
      </c>
      <c r="C161" s="40" t="s">
        <v>2178</v>
      </c>
      <c r="D161" s="14" t="str">
        <f>IF(C161="","",(VLOOKUP(C161,Instrumentlist,2,FALSE)))</f>
        <v>BIT: Argentina/Italy (1990) [italian]</v>
      </c>
      <c r="E161" s="92" t="s">
        <v>4105</v>
      </c>
      <c r="F161" s="87">
        <v>42034</v>
      </c>
      <c r="G161" s="87">
        <v>42046</v>
      </c>
      <c r="H161" s="41">
        <v>0</v>
      </c>
      <c r="I161" s="41" t="s">
        <v>4324</v>
      </c>
    </row>
    <row r="162" spans="1:9" s="41" customFormat="1" x14ac:dyDescent="0.2">
      <c r="A162" s="39" t="s">
        <v>4189</v>
      </c>
      <c r="B162" s="42" t="s">
        <v>4203</v>
      </c>
      <c r="C162" s="40" t="s">
        <v>3192</v>
      </c>
      <c r="D162" s="14" t="str">
        <f>IF(C162="","",(VLOOKUP(C162,Instrumentlist,2,FALSE)))</f>
        <v>BIT: Turkey/Turkmenistan (1992)</v>
      </c>
      <c r="E162" s="92" t="s">
        <v>4202</v>
      </c>
      <c r="F162" s="87">
        <v>42034</v>
      </c>
      <c r="G162" s="87">
        <v>42046</v>
      </c>
      <c r="H162" s="41">
        <v>0</v>
      </c>
      <c r="I162" s="41" t="s">
        <v>4324</v>
      </c>
    </row>
    <row r="163" spans="1:9" s="41" customFormat="1" x14ac:dyDescent="0.2">
      <c r="A163" s="39" t="s">
        <v>4157</v>
      </c>
      <c r="B163" s="42" t="s">
        <v>4156</v>
      </c>
      <c r="C163" s="40" t="s">
        <v>3164</v>
      </c>
      <c r="D163" s="14" t="str">
        <f>IF(C163="","",(VLOOKUP(C163,Instrumentlist,2,FALSE)))</f>
        <v>BIT: Switzerland/Uruguay (1988) + Protocol [English translation]</v>
      </c>
      <c r="E163" s="92" t="s">
        <v>4043</v>
      </c>
      <c r="F163" s="87">
        <v>42034</v>
      </c>
      <c r="G163" s="87">
        <v>42045</v>
      </c>
      <c r="H163" s="41">
        <v>0</v>
      </c>
    </row>
    <row r="164" spans="1:9" s="41" customFormat="1" x14ac:dyDescent="0.2">
      <c r="A164" s="39" t="s">
        <v>3837</v>
      </c>
      <c r="B164" s="42" t="s">
        <v>3811</v>
      </c>
      <c r="C164" s="40" t="s">
        <v>3542</v>
      </c>
      <c r="D164" s="14" t="str">
        <f>IF(C164="","",(VLOOKUP(C164,Instrumentlist,2,FALSE)))</f>
        <v>NAFTA (Chapter XI)</v>
      </c>
      <c r="E164" s="92" t="s">
        <v>3776</v>
      </c>
      <c r="F164" s="87">
        <v>42027</v>
      </c>
      <c r="G164" s="87">
        <v>42045</v>
      </c>
      <c r="H164" s="41">
        <v>0</v>
      </c>
    </row>
    <row r="165" spans="1:9" s="41" customFormat="1" x14ac:dyDescent="0.2">
      <c r="A165" s="39" t="s">
        <v>3810</v>
      </c>
      <c r="B165" s="42" t="s">
        <v>3811</v>
      </c>
      <c r="C165" s="40" t="s">
        <v>3370</v>
      </c>
      <c r="D165" s="14" t="str">
        <f>IF(C165="","",(VLOOKUP(C165,Instrumentlist,2,FALSE)))</f>
        <v>ICSID AF Rules (2003) - Arbitration Rules</v>
      </c>
      <c r="E165" s="92" t="s">
        <v>3812</v>
      </c>
      <c r="F165" s="87">
        <v>42027</v>
      </c>
      <c r="G165" s="97">
        <v>0</v>
      </c>
      <c r="H165" s="41">
        <v>1</v>
      </c>
      <c r="I165" s="41" t="s">
        <v>4325</v>
      </c>
    </row>
    <row r="166" spans="1:9" s="41" customFormat="1" x14ac:dyDescent="0.2">
      <c r="A166" s="39" t="s">
        <v>3813</v>
      </c>
      <c r="B166" s="42" t="s">
        <v>3811</v>
      </c>
      <c r="C166" s="40" t="s">
        <v>3370</v>
      </c>
      <c r="D166" s="14" t="str">
        <f>IF(C166="","",(VLOOKUP(C166,Instrumentlist,2,FALSE)))</f>
        <v>ICSID AF Rules (2003) - Arbitration Rules</v>
      </c>
      <c r="E166" s="92" t="s">
        <v>3814</v>
      </c>
      <c r="F166" s="87">
        <v>42027</v>
      </c>
      <c r="G166" s="97">
        <v>0</v>
      </c>
      <c r="H166" s="41">
        <v>1</v>
      </c>
    </row>
    <row r="167" spans="1:9" s="41" customFormat="1" x14ac:dyDescent="0.2">
      <c r="A167" s="39" t="s">
        <v>5121</v>
      </c>
      <c r="B167" s="42" t="s">
        <v>5122</v>
      </c>
      <c r="C167" s="40" t="s">
        <v>3390</v>
      </c>
      <c r="D167" s="14" t="str">
        <f>IF(C167="","",(VLOOKUP(C167,Instrumentlist,2,FALSE)))</f>
        <v>ICSID Convention (1965)</v>
      </c>
      <c r="E167" s="92" t="s">
        <v>5123</v>
      </c>
      <c r="F167" s="87">
        <v>42965</v>
      </c>
      <c r="G167" s="87">
        <v>42965</v>
      </c>
      <c r="H167" s="41">
        <v>0</v>
      </c>
    </row>
    <row r="168" spans="1:9" s="41" customFormat="1" x14ac:dyDescent="0.2">
      <c r="A168" s="39" t="s">
        <v>4134</v>
      </c>
      <c r="B168" s="42" t="s">
        <v>4109</v>
      </c>
      <c r="C168" s="40" t="s">
        <v>3390</v>
      </c>
      <c r="D168" s="14" t="str">
        <f>IF(C168="","",(VLOOKUP(C168,Instrumentlist,2,FALSE)))</f>
        <v>ICSID Convention (1965)</v>
      </c>
      <c r="E168" s="92" t="s">
        <v>4131</v>
      </c>
      <c r="F168" s="87">
        <v>42034</v>
      </c>
      <c r="G168" s="87">
        <v>42045</v>
      </c>
      <c r="H168" s="41">
        <v>0</v>
      </c>
    </row>
    <row r="169" spans="1:9" s="41" customFormat="1" x14ac:dyDescent="0.2">
      <c r="A169" s="39" t="s">
        <v>4111</v>
      </c>
      <c r="B169" s="42" t="s">
        <v>4109</v>
      </c>
      <c r="C169" s="40" t="s">
        <v>3406</v>
      </c>
      <c r="D169" s="14" t="str">
        <f>IF(C169="","",(VLOOKUP(C169,Instrumentlist,2,FALSE)))</f>
        <v>ICSID Rules (1984) - Arbitration Rules</v>
      </c>
      <c r="E169" s="92" t="s">
        <v>4110</v>
      </c>
      <c r="F169" s="87">
        <v>42034</v>
      </c>
      <c r="G169" s="97">
        <v>0</v>
      </c>
      <c r="H169" s="41">
        <v>1</v>
      </c>
    </row>
    <row r="170" spans="1:9" s="41" customFormat="1" x14ac:dyDescent="0.2">
      <c r="A170" s="43" t="s">
        <v>5105</v>
      </c>
      <c r="B170" s="105" t="s">
        <v>4109</v>
      </c>
      <c r="C170" s="106" t="s">
        <v>3426</v>
      </c>
      <c r="D170" s="107" t="s">
        <v>3427</v>
      </c>
      <c r="E170" s="92" t="s">
        <v>4110</v>
      </c>
      <c r="F170" s="87">
        <v>42867</v>
      </c>
      <c r="G170" s="87">
        <v>42867</v>
      </c>
      <c r="H170" s="41">
        <v>0</v>
      </c>
    </row>
    <row r="171" spans="1:9" s="41" customFormat="1" x14ac:dyDescent="0.2">
      <c r="A171" s="39" t="s">
        <v>5154</v>
      </c>
      <c r="B171" s="42" t="s">
        <v>5155</v>
      </c>
      <c r="C171" s="40" t="s">
        <v>3390</v>
      </c>
      <c r="D171" s="14" t="str">
        <f>IF(C171="","",(VLOOKUP(C171,Instrumentlist,2,FALSE)))</f>
        <v>ICSID Convention (1965)</v>
      </c>
      <c r="E171" s="92" t="s">
        <v>5157</v>
      </c>
      <c r="F171" s="87">
        <v>43046</v>
      </c>
      <c r="G171" s="87">
        <v>43046</v>
      </c>
      <c r="H171" s="41">
        <v>0</v>
      </c>
    </row>
    <row r="172" spans="1:9" s="41" customFormat="1" x14ac:dyDescent="0.2">
      <c r="A172" s="39" t="s">
        <v>3792</v>
      </c>
      <c r="B172" s="42" t="s">
        <v>3791</v>
      </c>
      <c r="C172" s="40" t="s">
        <v>3548</v>
      </c>
      <c r="D172" s="14" t="str">
        <f>IF(C172="","",(VLOOKUP(C172,Instrumentlist,2,FALSE)))</f>
        <v>NAFTA (Chapter XIV)</v>
      </c>
      <c r="E172" s="92" t="s">
        <v>3793</v>
      </c>
      <c r="F172" s="87">
        <v>42013</v>
      </c>
      <c r="G172" s="87">
        <v>42046</v>
      </c>
      <c r="H172" s="41">
        <v>0</v>
      </c>
    </row>
    <row r="173" spans="1:9" s="41" customFormat="1" x14ac:dyDescent="0.2">
      <c r="A173" s="39" t="s">
        <v>3867</v>
      </c>
      <c r="B173" s="42" t="s">
        <v>3865</v>
      </c>
      <c r="C173" s="40" t="s">
        <v>3542</v>
      </c>
      <c r="D173" s="14" t="str">
        <f>IF(C173="","",(VLOOKUP(C173,Instrumentlist,2,FALSE)))</f>
        <v>NAFTA (Chapter XI)</v>
      </c>
      <c r="E173" s="92" t="s">
        <v>3866</v>
      </c>
      <c r="F173" s="87">
        <v>42030</v>
      </c>
      <c r="G173" s="87">
        <v>42045</v>
      </c>
      <c r="H173" s="41">
        <v>0</v>
      </c>
    </row>
    <row r="174" spans="1:9" s="41" customFormat="1" x14ac:dyDescent="0.2">
      <c r="A174" s="39" t="s">
        <v>4132</v>
      </c>
      <c r="B174" s="42" t="s">
        <v>4130</v>
      </c>
      <c r="C174" s="40" t="s">
        <v>3390</v>
      </c>
      <c r="D174" s="14" t="str">
        <f>IF(C174="","",(VLOOKUP(C174,Instrumentlist,2,FALSE)))</f>
        <v>ICSID Convention (1965)</v>
      </c>
      <c r="E174" s="92" t="s">
        <v>4131</v>
      </c>
      <c r="F174" s="87">
        <v>42034</v>
      </c>
      <c r="G174" s="87">
        <v>42045</v>
      </c>
      <c r="H174" s="41">
        <v>0</v>
      </c>
    </row>
    <row r="175" spans="1:9" s="41" customFormat="1" x14ac:dyDescent="0.2">
      <c r="A175" s="43" t="s">
        <v>4922</v>
      </c>
      <c r="B175" s="105" t="s">
        <v>4130</v>
      </c>
      <c r="C175" s="106" t="s">
        <v>3390</v>
      </c>
      <c r="D175" s="107" t="str">
        <f>IF(C175="","",(VLOOKUP(C175,Instrumentlist,2,FALSE)))</f>
        <v>ICSID Convention (1965)</v>
      </c>
      <c r="E175" s="108" t="s">
        <v>4923</v>
      </c>
      <c r="F175" s="109">
        <v>42516</v>
      </c>
      <c r="G175" s="109">
        <v>42516</v>
      </c>
      <c r="H175" s="110">
        <v>0</v>
      </c>
    </row>
    <row r="176" spans="1:9" s="41" customFormat="1" x14ac:dyDescent="0.2">
      <c r="A176" s="39" t="s">
        <v>5035</v>
      </c>
      <c r="B176" s="42" t="s">
        <v>5036</v>
      </c>
      <c r="C176" s="40" t="s">
        <v>3390</v>
      </c>
      <c r="D176" s="14" t="str">
        <f>IF(C176="","",(VLOOKUP(C176,Instrumentlist,2,FALSE)))</f>
        <v>ICSID Convention (1965)</v>
      </c>
      <c r="E176" s="92" t="s">
        <v>5037</v>
      </c>
      <c r="F176" s="87">
        <v>42746</v>
      </c>
      <c r="G176" s="87">
        <v>42746</v>
      </c>
      <c r="H176" s="41">
        <v>0</v>
      </c>
    </row>
    <row r="177" spans="1:8" s="41" customFormat="1" x14ac:dyDescent="0.2">
      <c r="A177" s="39" t="s">
        <v>4846</v>
      </c>
      <c r="B177" s="42" t="s">
        <v>4850</v>
      </c>
      <c r="C177" s="40" t="s">
        <v>4851</v>
      </c>
      <c r="D177" s="14" t="str">
        <f>IF(C177="","",(VLOOKUP(C177,Instrumentlist,2,FALSE)))</f>
        <v>BIT: Portugal/Venezuela (1994) and Protocol [Portuguese]</v>
      </c>
      <c r="E177" s="92" t="s">
        <v>4852</v>
      </c>
      <c r="F177" s="87">
        <v>42424</v>
      </c>
      <c r="G177" s="87">
        <v>42424</v>
      </c>
      <c r="H177" s="41">
        <v>0</v>
      </c>
    </row>
    <row r="178" spans="1:8" s="41" customFormat="1" x14ac:dyDescent="0.2">
      <c r="A178" s="39" t="s">
        <v>4118</v>
      </c>
      <c r="B178" s="42" t="s">
        <v>4116</v>
      </c>
      <c r="C178" s="40" t="s">
        <v>3390</v>
      </c>
      <c r="D178" s="14" t="str">
        <f>IF(C178="","",(VLOOKUP(C178,Instrumentlist,2,FALSE)))</f>
        <v>ICSID Convention (1965)</v>
      </c>
      <c r="E178" s="92" t="s">
        <v>4117</v>
      </c>
      <c r="F178" s="87">
        <v>42034</v>
      </c>
      <c r="G178" s="87">
        <v>42045</v>
      </c>
      <c r="H178" s="41">
        <v>0</v>
      </c>
    </row>
    <row r="179" spans="1:8" s="41" customFormat="1" x14ac:dyDescent="0.2">
      <c r="A179" s="39" t="s">
        <v>3956</v>
      </c>
      <c r="B179" s="42" t="s">
        <v>3954</v>
      </c>
      <c r="C179" s="40" t="s">
        <v>3542</v>
      </c>
      <c r="D179" s="14" t="str">
        <f>IF(C179="","",(VLOOKUP(C179,Instrumentlist,2,FALSE)))</f>
        <v>NAFTA (Chapter XI)</v>
      </c>
      <c r="E179" s="92" t="s">
        <v>3955</v>
      </c>
      <c r="F179" s="87">
        <v>42030</v>
      </c>
      <c r="G179" s="87">
        <v>42045</v>
      </c>
      <c r="H179" s="41">
        <v>0</v>
      </c>
    </row>
    <row r="180" spans="1:8" s="41" customFormat="1" x14ac:dyDescent="0.2">
      <c r="A180" s="39" t="s">
        <v>4036</v>
      </c>
      <c r="B180" s="42" t="s">
        <v>4034</v>
      </c>
      <c r="C180" s="40" t="s">
        <v>2170</v>
      </c>
      <c r="D180" s="14" t="str">
        <f>IF(C180="","",(VLOOKUP(C180,Instrumentlist,2,FALSE)))</f>
        <v>BIT: Argentina/Germany (1991) + Protocol [english translation]</v>
      </c>
      <c r="E180" s="92" t="s">
        <v>4035</v>
      </c>
      <c r="F180" s="87">
        <v>42031</v>
      </c>
      <c r="G180" s="87">
        <v>42046</v>
      </c>
      <c r="H180" s="41">
        <v>0</v>
      </c>
    </row>
    <row r="181" spans="1:8" s="41" customFormat="1" x14ac:dyDescent="0.2">
      <c r="A181" s="39" t="s">
        <v>4241</v>
      </c>
      <c r="B181" s="42" t="s">
        <v>4034</v>
      </c>
      <c r="C181" s="40" t="s">
        <v>2178</v>
      </c>
      <c r="D181" s="14" t="str">
        <f>IF(C181="","",(VLOOKUP(C181,Instrumentlist,2,FALSE)))</f>
        <v>BIT: Argentina/Italy (1990) [italian]</v>
      </c>
      <c r="E181" s="92" t="s">
        <v>4240</v>
      </c>
      <c r="F181" s="87">
        <v>42034</v>
      </c>
      <c r="G181" s="87">
        <v>42046</v>
      </c>
      <c r="H181" s="41">
        <v>0</v>
      </c>
    </row>
    <row r="182" spans="1:8" s="41" customFormat="1" x14ac:dyDescent="0.2">
      <c r="A182" s="39" t="s">
        <v>4252</v>
      </c>
      <c r="B182" s="42" t="s">
        <v>4034</v>
      </c>
      <c r="C182" s="40" t="s">
        <v>3200</v>
      </c>
      <c r="D182" s="14" t="str">
        <f>IF(C182="","",(VLOOKUP(C182,Instrumentlist,2,FALSE)))</f>
        <v>BIT: Turkmenistan/United Kingdom (1995)</v>
      </c>
      <c r="E182" s="92" t="s">
        <v>4240</v>
      </c>
      <c r="F182" s="87">
        <v>42037</v>
      </c>
      <c r="G182" s="87">
        <v>42046</v>
      </c>
      <c r="H182" s="41">
        <v>0</v>
      </c>
    </row>
    <row r="183" spans="1:8" s="41" customFormat="1" x14ac:dyDescent="0.2">
      <c r="A183" s="39" t="s">
        <v>4222</v>
      </c>
      <c r="B183" s="42" t="s">
        <v>4223</v>
      </c>
      <c r="C183" s="40" t="s">
        <v>2844</v>
      </c>
      <c r="D183" s="14" t="str">
        <f>IF(C183="","",(VLOOKUP(C183,Instrumentlist,2,FALSE)))</f>
        <v>BIT: Indonesia/United Kingdom (1976)</v>
      </c>
      <c r="E183" s="92" t="s">
        <v>4221</v>
      </c>
      <c r="F183" s="87">
        <v>42034</v>
      </c>
      <c r="G183" s="87">
        <v>42045</v>
      </c>
      <c r="H183" s="41">
        <v>0</v>
      </c>
    </row>
    <row r="184" spans="1:8" s="41" customFormat="1" x14ac:dyDescent="0.2">
      <c r="A184" s="39" t="s">
        <v>3899</v>
      </c>
      <c r="B184" s="42" t="s">
        <v>3894</v>
      </c>
      <c r="C184" s="40" t="s">
        <v>3550</v>
      </c>
      <c r="D184" s="14" t="str">
        <f>IF(C184="","",(VLOOKUP(C184,Instrumentlist,2,FALSE)))</f>
        <v>NAFTA (Chapter XIX)</v>
      </c>
      <c r="E184" s="92" t="s">
        <v>3890</v>
      </c>
      <c r="F184" s="87">
        <v>42030</v>
      </c>
      <c r="G184" s="87">
        <v>42046</v>
      </c>
      <c r="H184" s="41">
        <v>0</v>
      </c>
    </row>
    <row r="185" spans="1:8" s="41" customFormat="1" x14ac:dyDescent="0.2">
      <c r="A185" s="39" t="s">
        <v>4128</v>
      </c>
      <c r="B185" s="42" t="s">
        <v>4127</v>
      </c>
      <c r="C185" s="40" t="s">
        <v>2469</v>
      </c>
      <c r="D185" s="14" t="str">
        <f>IF(C185="","",(VLOOKUP(C185,Instrumentlist,2,FALSE)))</f>
        <v>BIT: China/Peru (1994)</v>
      </c>
      <c r="E185" s="92" t="s">
        <v>4101</v>
      </c>
      <c r="F185" s="87">
        <v>42034</v>
      </c>
      <c r="G185" s="87">
        <v>42046</v>
      </c>
      <c r="H185" s="41">
        <v>0</v>
      </c>
    </row>
    <row r="186" spans="1:8" s="41" customFormat="1" x14ac:dyDescent="0.2">
      <c r="A186" s="39" t="s">
        <v>4365</v>
      </c>
      <c r="B186" s="42" t="s">
        <v>4363</v>
      </c>
      <c r="C186" s="40" t="s">
        <v>2514</v>
      </c>
      <c r="D186" s="14" t="str">
        <f>IF(C186="","",(VLOOKUP(C186,Instrumentlist,2,FALSE)))</f>
        <v>BIT: Czech and Slovak Federal Republic (Czech Republic and Slovak Republic)/Netherlands (1991)</v>
      </c>
      <c r="E186" s="92" t="s">
        <v>4364</v>
      </c>
      <c r="F186" s="87">
        <v>42067</v>
      </c>
      <c r="G186" s="87">
        <v>42067</v>
      </c>
      <c r="H186" s="41">
        <v>0</v>
      </c>
    </row>
    <row r="187" spans="1:8" s="41" customFormat="1" x14ac:dyDescent="0.2">
      <c r="A187" s="39" t="s">
        <v>3854</v>
      </c>
      <c r="B187" s="42" t="s">
        <v>3849</v>
      </c>
      <c r="C187" s="40" t="s">
        <v>3542</v>
      </c>
      <c r="D187" s="14" t="str">
        <f>IF(C187="","",(VLOOKUP(C187,Instrumentlist,2,FALSE)))</f>
        <v>NAFTA (Chapter XI)</v>
      </c>
      <c r="E187" s="92" t="s">
        <v>3850</v>
      </c>
      <c r="F187" s="87">
        <v>42030</v>
      </c>
      <c r="G187" s="87">
        <v>42045</v>
      </c>
      <c r="H187" s="41">
        <v>0</v>
      </c>
    </row>
    <row r="188" spans="1:8" s="41" customFormat="1" x14ac:dyDescent="0.2">
      <c r="A188" s="39" t="s">
        <v>3855</v>
      </c>
      <c r="B188" s="42" t="s">
        <v>3849</v>
      </c>
      <c r="C188" s="40" t="s">
        <v>3542</v>
      </c>
      <c r="D188" s="14" t="str">
        <f>IF(C188="","",(VLOOKUP(C188,Instrumentlist,2,FALSE)))</f>
        <v>NAFTA (Chapter XI)</v>
      </c>
      <c r="E188" s="92" t="s">
        <v>3851</v>
      </c>
      <c r="F188" s="87">
        <v>42030</v>
      </c>
      <c r="G188" s="87">
        <v>42045</v>
      </c>
      <c r="H188" s="41">
        <v>0</v>
      </c>
    </row>
    <row r="189" spans="1:8" s="41" customFormat="1" x14ac:dyDescent="0.2">
      <c r="A189" s="39" t="s">
        <v>4845</v>
      </c>
      <c r="B189" s="42" t="s">
        <v>4847</v>
      </c>
      <c r="C189" s="40" t="s">
        <v>4848</v>
      </c>
      <c r="D189" s="14" t="str">
        <f>IF(C189="","",(VLOOKUP(C189,Instrumentlist,2,FALSE)))</f>
        <v>BIT: Belgium-Luxembourg/Venezuela (1998) [French]</v>
      </c>
      <c r="E189" s="92" t="s">
        <v>4849</v>
      </c>
      <c r="F189" s="87">
        <v>42424</v>
      </c>
      <c r="G189" s="87">
        <v>42424</v>
      </c>
      <c r="H189" s="41">
        <v>0</v>
      </c>
    </row>
    <row r="190" spans="1:8" s="41" customFormat="1" x14ac:dyDescent="0.2">
      <c r="A190" s="39" t="s">
        <v>4284</v>
      </c>
      <c r="B190" s="42" t="s">
        <v>4285</v>
      </c>
      <c r="C190" s="40" t="s">
        <v>3300</v>
      </c>
      <c r="D190" s="14" t="str">
        <f>IF(C190="","",(VLOOKUP(C190,Instrumentlist,2,FALSE)))</f>
        <v>Energy Charter Treaty (excerpts)</v>
      </c>
      <c r="E190" s="92" t="s">
        <v>4283</v>
      </c>
      <c r="F190" s="87">
        <v>42037</v>
      </c>
      <c r="G190" s="87">
        <v>42046</v>
      </c>
      <c r="H190" s="41">
        <v>0</v>
      </c>
    </row>
    <row r="191" spans="1:8" s="41" customFormat="1" x14ac:dyDescent="0.2">
      <c r="A191" s="39" t="s">
        <v>4090</v>
      </c>
      <c r="B191" s="42" t="s">
        <v>4088</v>
      </c>
      <c r="C191" s="40" t="s">
        <v>3156</v>
      </c>
      <c r="D191" s="14" t="str">
        <f>IF(C191="","",(VLOOKUP(C191,Instrumentlist,2,FALSE)))</f>
        <v>BIT: Sri Lanka/United Kingdom (1980)</v>
      </c>
      <c r="E191" s="92" t="s">
        <v>4089</v>
      </c>
      <c r="F191" s="87">
        <v>42031</v>
      </c>
      <c r="G191" s="87">
        <v>42045</v>
      </c>
      <c r="H191" s="41">
        <v>0</v>
      </c>
    </row>
    <row r="192" spans="1:8" s="41" customFormat="1" x14ac:dyDescent="0.2">
      <c r="A192" s="39" t="s">
        <v>4120</v>
      </c>
      <c r="B192" s="42" t="s">
        <v>3972</v>
      </c>
      <c r="C192" s="40" t="s">
        <v>2572</v>
      </c>
      <c r="D192" s="14" t="str">
        <f>IF(C192="","",(VLOOKUP(C192,Instrumentlist,2,FALSE)))</f>
        <v>BIT: Egypt/Greece (1993)</v>
      </c>
      <c r="E192" s="92" t="s">
        <v>4119</v>
      </c>
      <c r="F192" s="87">
        <v>42034</v>
      </c>
      <c r="G192" s="87">
        <v>42046</v>
      </c>
      <c r="H192" s="41">
        <v>0</v>
      </c>
    </row>
    <row r="193" spans="1:9" s="41" customFormat="1" x14ac:dyDescent="0.2">
      <c r="A193" s="39" t="s">
        <v>3974</v>
      </c>
      <c r="B193" s="42" t="s">
        <v>3972</v>
      </c>
      <c r="C193" s="40" t="s">
        <v>2914</v>
      </c>
      <c r="D193" s="14" t="str">
        <f>IF(C193="","",(VLOOKUP(C193,Instrumentlist,2,FALSE)))</f>
        <v>BIT: Kazakhstan/United States</v>
      </c>
      <c r="E193" s="92" t="s">
        <v>3973</v>
      </c>
      <c r="F193" s="87">
        <v>42030</v>
      </c>
      <c r="G193" s="87">
        <v>42046</v>
      </c>
      <c r="H193" s="41">
        <v>0</v>
      </c>
    </row>
    <row r="194" spans="1:9" s="41" customFormat="1" x14ac:dyDescent="0.2">
      <c r="A194" s="39" t="s">
        <v>3846</v>
      </c>
      <c r="B194" s="42" t="s">
        <v>3877</v>
      </c>
      <c r="C194" s="40" t="s">
        <v>3542</v>
      </c>
      <c r="D194" s="14" t="str">
        <f>IF(C194="","",(VLOOKUP(C194,Instrumentlist,2,FALSE)))</f>
        <v>NAFTA (Chapter XI)</v>
      </c>
      <c r="E194" s="92" t="s">
        <v>3845</v>
      </c>
      <c r="F194" s="87">
        <v>42030</v>
      </c>
      <c r="G194" s="87">
        <v>42045</v>
      </c>
      <c r="H194" s="41">
        <v>0</v>
      </c>
    </row>
    <row r="195" spans="1:9" s="41" customFormat="1" x14ac:dyDescent="0.2">
      <c r="A195" s="39" t="s">
        <v>4971</v>
      </c>
      <c r="B195" s="42" t="s">
        <v>4973</v>
      </c>
      <c r="C195" s="40" t="s">
        <v>3107</v>
      </c>
      <c r="D195" s="14" t="str">
        <f>IF(C195="","",(VLOOKUP(C195,Instrumentlist,2,FALSE)))</f>
        <v>BIT: Poland/United States (1990) and Protocol</v>
      </c>
      <c r="E195" s="92" t="s">
        <v>4143</v>
      </c>
      <c r="F195" s="87">
        <v>42598</v>
      </c>
      <c r="G195" s="87">
        <v>42598</v>
      </c>
      <c r="H195" s="41">
        <v>0</v>
      </c>
    </row>
    <row r="196" spans="1:9" s="41" customFormat="1" x14ac:dyDescent="0.2">
      <c r="A196" s="39" t="s">
        <v>4289</v>
      </c>
      <c r="B196" s="42" t="s">
        <v>4287</v>
      </c>
      <c r="C196" s="40" t="s">
        <v>3300</v>
      </c>
      <c r="D196" s="14" t="s">
        <v>3301</v>
      </c>
      <c r="E196" s="92" t="s">
        <v>4288</v>
      </c>
      <c r="F196" s="87">
        <v>42037</v>
      </c>
      <c r="G196" s="87">
        <v>42046</v>
      </c>
      <c r="H196" s="41">
        <v>0</v>
      </c>
    </row>
    <row r="197" spans="1:9" s="41" customFormat="1" x14ac:dyDescent="0.2">
      <c r="A197" s="39" t="s">
        <v>3964</v>
      </c>
      <c r="B197" s="42" t="s">
        <v>3962</v>
      </c>
      <c r="C197" s="40" t="s">
        <v>3206</v>
      </c>
      <c r="D197" s="14" t="str">
        <f>IF(C197="","",(VLOOKUP(C197,Instrumentlist,2,FALSE)))</f>
        <v>BIT: Ukraine/United States (1994)</v>
      </c>
      <c r="E197" s="92" t="s">
        <v>3963</v>
      </c>
      <c r="F197" s="87">
        <v>42030</v>
      </c>
      <c r="G197" s="87">
        <v>42046</v>
      </c>
      <c r="H197" s="41">
        <v>0</v>
      </c>
    </row>
    <row r="198" spans="1:9" s="41" customFormat="1" x14ac:dyDescent="0.2">
      <c r="A198" s="39" t="s">
        <v>4069</v>
      </c>
      <c r="B198" s="42" t="s">
        <v>4068</v>
      </c>
      <c r="C198" s="40" t="s">
        <v>3300</v>
      </c>
      <c r="D198" s="14" t="str">
        <f>IF(C198="","",(VLOOKUP(C198,Instrumentlist,2,FALSE)))</f>
        <v>Energy Charter Treaty (excerpts)</v>
      </c>
      <c r="E198" s="92" t="s">
        <v>3773</v>
      </c>
      <c r="F198" s="87">
        <v>42031</v>
      </c>
      <c r="G198" s="87">
        <v>42046</v>
      </c>
      <c r="H198" s="41">
        <v>0</v>
      </c>
    </row>
    <row r="199" spans="1:9" s="41" customFormat="1" x14ac:dyDescent="0.2">
      <c r="A199" s="127" t="s">
        <v>4915</v>
      </c>
      <c r="B199" s="128" t="s">
        <v>4914</v>
      </c>
      <c r="C199" s="129" t="s">
        <v>3300</v>
      </c>
      <c r="D199" s="130" t="str">
        <f>IF(C199="","",(VLOOKUP(C199,Instrumentlist,2,FALSE)))</f>
        <v>Energy Charter Treaty (excerpts)</v>
      </c>
      <c r="E199" s="131" t="s">
        <v>4283</v>
      </c>
      <c r="F199" s="132">
        <v>42496</v>
      </c>
      <c r="G199" s="132">
        <v>42496</v>
      </c>
      <c r="H199" s="133">
        <v>0</v>
      </c>
    </row>
    <row r="200" spans="1:9" s="41" customFormat="1" x14ac:dyDescent="0.2">
      <c r="A200" s="39" t="s">
        <v>3927</v>
      </c>
      <c r="B200" s="42" t="s">
        <v>3925</v>
      </c>
      <c r="C200" s="40" t="s">
        <v>3522</v>
      </c>
      <c r="D200" s="14" t="str">
        <f>IF(C200="","",(VLOOKUP(C200,Instrumentlist,2,FALSE)))</f>
        <v>NAFTA (Chapter I)</v>
      </c>
      <c r="E200" s="92" t="s">
        <v>3926</v>
      </c>
      <c r="F200" s="87">
        <v>42030</v>
      </c>
      <c r="G200" s="87">
        <v>42046</v>
      </c>
      <c r="H200" s="41">
        <v>0</v>
      </c>
    </row>
    <row r="201" spans="1:9" s="41" customFormat="1" x14ac:dyDescent="0.2">
      <c r="A201" s="39" t="s">
        <v>3860</v>
      </c>
      <c r="B201" s="42" t="s">
        <v>3858</v>
      </c>
      <c r="C201" s="40" t="s">
        <v>3542</v>
      </c>
      <c r="D201" s="14" t="str">
        <f>IF(C201="","",(VLOOKUP(C201,Instrumentlist,2,FALSE)))</f>
        <v>NAFTA (Chapter XI)</v>
      </c>
      <c r="E201" s="92" t="s">
        <v>3859</v>
      </c>
      <c r="F201" s="87">
        <v>42030</v>
      </c>
      <c r="G201" s="87">
        <v>42045</v>
      </c>
      <c r="H201" s="41">
        <v>0</v>
      </c>
    </row>
    <row r="202" spans="1:9" s="41" customFormat="1" x14ac:dyDescent="0.2">
      <c r="A202" s="39" t="s">
        <v>3979</v>
      </c>
      <c r="B202" s="42" t="s">
        <v>3858</v>
      </c>
      <c r="C202" s="40" t="s">
        <v>2170</v>
      </c>
      <c r="D202" s="14" t="str">
        <f>IF(C202="","",(VLOOKUP(C202,Instrumentlist,2,FALSE)))</f>
        <v>BIT: Argentina/Germany (1991) + Protocol [english translation]</v>
      </c>
      <c r="E202" s="92" t="s">
        <v>3976</v>
      </c>
      <c r="F202" s="87">
        <v>42031</v>
      </c>
      <c r="G202" s="87">
        <v>42046</v>
      </c>
      <c r="H202" s="41">
        <v>0</v>
      </c>
    </row>
    <row r="203" spans="1:9" s="41" customFormat="1" x14ac:dyDescent="0.2">
      <c r="A203" s="39" t="s">
        <v>4194</v>
      </c>
      <c r="B203" s="42" t="s">
        <v>3858</v>
      </c>
      <c r="C203" s="40" t="s">
        <v>2178</v>
      </c>
      <c r="D203" s="14" t="str">
        <f>IF(C203="","",(VLOOKUP(C203,Instrumentlist,2,FALSE)))</f>
        <v>BIT: Argentina/Italy (1990) [italian]</v>
      </c>
      <c r="E203" s="92" t="s">
        <v>3976</v>
      </c>
      <c r="F203" s="87">
        <v>42034</v>
      </c>
      <c r="G203" s="87">
        <v>42046</v>
      </c>
      <c r="H203" s="41">
        <v>0</v>
      </c>
    </row>
    <row r="204" spans="1:9" s="41" customFormat="1" x14ac:dyDescent="0.2">
      <c r="A204" s="39" t="s">
        <v>4277</v>
      </c>
      <c r="B204" s="42" t="s">
        <v>3858</v>
      </c>
      <c r="C204" s="40" t="s">
        <v>2252</v>
      </c>
      <c r="D204" s="14" t="str">
        <f>IF(C204="","",(VLOOKUP(C204,Instrumentlist,2,FALSE)))</f>
        <v>BIT: Austria/Czech and Slovak Federal Republic (Czech Republic and Slovak Republic) (1990) [English translation]</v>
      </c>
      <c r="E204" s="92" t="s">
        <v>3976</v>
      </c>
      <c r="F204" s="87">
        <v>42037</v>
      </c>
      <c r="G204" s="87">
        <v>42046</v>
      </c>
      <c r="H204" s="41">
        <v>0</v>
      </c>
    </row>
    <row r="205" spans="1:9" s="41" customFormat="1" x14ac:dyDescent="0.2">
      <c r="A205" s="39" t="s">
        <v>3929</v>
      </c>
      <c r="B205" s="42" t="s">
        <v>3858</v>
      </c>
      <c r="C205" s="40" t="s">
        <v>2194</v>
      </c>
      <c r="D205" s="14" t="str">
        <f>IF(C205="","",(VLOOKUP(C205,Instrumentlist,2,FALSE)))</f>
        <v>BIT: Argentina/Spain (1991) [english translation]</v>
      </c>
      <c r="E205" s="92" t="s">
        <v>3928</v>
      </c>
      <c r="F205" s="87">
        <v>42030</v>
      </c>
      <c r="G205" s="87">
        <v>42046</v>
      </c>
      <c r="H205" s="41">
        <v>0</v>
      </c>
      <c r="I205" s="41" t="s">
        <v>4322</v>
      </c>
    </row>
    <row r="206" spans="1:9" s="41" customFormat="1" x14ac:dyDescent="0.2">
      <c r="A206" s="39" t="s">
        <v>4344</v>
      </c>
      <c r="B206" s="42" t="s">
        <v>4343</v>
      </c>
      <c r="C206" s="40" t="s">
        <v>3152</v>
      </c>
      <c r="D206" s="14" t="str">
        <f>IF(C206="","",(VLOOKUP(C206,Instrumentlist,2,FALSE)))</f>
        <v>BIT: Spain/Venezuela (1995) [Spanish]</v>
      </c>
      <c r="E206" s="92" t="s">
        <v>4059</v>
      </c>
      <c r="F206" s="87">
        <v>42053</v>
      </c>
      <c r="G206" s="87">
        <v>42053</v>
      </c>
      <c r="H206" s="41">
        <v>0</v>
      </c>
    </row>
    <row r="207" spans="1:9" s="41" customFormat="1" x14ac:dyDescent="0.2">
      <c r="A207" s="39" t="s">
        <v>5119</v>
      </c>
      <c r="B207" s="42" t="s">
        <v>5120</v>
      </c>
      <c r="C207" s="40" t="s">
        <v>2194</v>
      </c>
      <c r="D207" s="14" t="str">
        <f>IF(C207="","",(VLOOKUP(C207,Instrumentlist,2,FALSE)))</f>
        <v>BIT: Argentina/Spain (1991) [english translation]</v>
      </c>
      <c r="E207" s="92" t="s">
        <v>3973</v>
      </c>
      <c r="F207" s="87">
        <v>42958</v>
      </c>
      <c r="G207" s="87">
        <v>42958</v>
      </c>
      <c r="H207" s="41">
        <v>0</v>
      </c>
    </row>
    <row r="208" spans="1:9" s="41" customFormat="1" x14ac:dyDescent="0.2">
      <c r="A208" s="39" t="s">
        <v>4055</v>
      </c>
      <c r="B208" s="42" t="s">
        <v>4054</v>
      </c>
      <c r="C208" s="40" t="s">
        <v>3678</v>
      </c>
      <c r="D208" s="14" t="str">
        <f>IF(C208="","",(VLOOKUP(C208,Instrumentlist,2,FALSE)))</f>
        <v>UNCITRAL Arbitration Rules (1976)</v>
      </c>
      <c r="E208" s="92" t="s">
        <v>4057</v>
      </c>
      <c r="F208" s="87">
        <v>42031</v>
      </c>
      <c r="G208" s="97">
        <v>0</v>
      </c>
      <c r="H208" s="41">
        <v>1</v>
      </c>
    </row>
    <row r="209" spans="1:8" s="41" customFormat="1" x14ac:dyDescent="0.2">
      <c r="A209" s="39" t="s">
        <v>5115</v>
      </c>
      <c r="B209" s="42" t="s">
        <v>5116</v>
      </c>
      <c r="C209" s="40" t="s">
        <v>3680</v>
      </c>
      <c r="D209" s="14" t="str">
        <f>IF(C209="","",(VLOOKUP(C209,Instrumentlist,2,FALSE)))</f>
        <v>UNCITRAL Arbitration Rules (2010)</v>
      </c>
      <c r="E209" s="92" t="s">
        <v>5117</v>
      </c>
      <c r="F209" s="87">
        <v>42941</v>
      </c>
      <c r="G209" s="87">
        <v>42941</v>
      </c>
      <c r="H209" s="41">
        <v>0</v>
      </c>
    </row>
    <row r="210" spans="1:8" s="41" customFormat="1" x14ac:dyDescent="0.2">
      <c r="A210" s="39" t="s">
        <v>4734</v>
      </c>
      <c r="B210" s="42" t="s">
        <v>4735</v>
      </c>
      <c r="C210" s="40" t="s">
        <v>4736</v>
      </c>
      <c r="D210" s="14" t="str">
        <f>IF(C210="","",(VLOOKUP(C210,Instrumentlist,2,FALSE)))</f>
        <v>BIT: Germany/Turkmenistan BIT (1997) and Protocol [English Translation]</v>
      </c>
      <c r="E210" s="92" t="s">
        <v>4841</v>
      </c>
      <c r="F210" s="87">
        <v>42415</v>
      </c>
      <c r="G210" s="87">
        <v>42415</v>
      </c>
      <c r="H210" s="41">
        <v>0</v>
      </c>
    </row>
    <row r="211" spans="1:8" s="41" customFormat="1" x14ac:dyDescent="0.2">
      <c r="A211" s="39" t="s">
        <v>3820</v>
      </c>
      <c r="B211" s="42" t="s">
        <v>3822</v>
      </c>
      <c r="C211" s="40" t="s">
        <v>3542</v>
      </c>
      <c r="D211" s="14" t="str">
        <f>IF(C211="","",(VLOOKUP(C211,Instrumentlist,2,FALSE)))</f>
        <v>NAFTA (Chapter XI)</v>
      </c>
      <c r="E211" s="92" t="s">
        <v>3823</v>
      </c>
      <c r="F211" s="87">
        <v>42027</v>
      </c>
      <c r="G211" s="87">
        <v>42045</v>
      </c>
      <c r="H211" s="41">
        <v>0</v>
      </c>
    </row>
    <row r="212" spans="1:8" s="41" customFormat="1" x14ac:dyDescent="0.2">
      <c r="A212" s="39" t="s">
        <v>3900</v>
      </c>
      <c r="B212" s="42" t="s">
        <v>3822</v>
      </c>
      <c r="C212" s="40" t="s">
        <v>3550</v>
      </c>
      <c r="D212" s="14" t="str">
        <f>IF(C212="","",(VLOOKUP(C212,Instrumentlist,2,FALSE)))</f>
        <v>NAFTA (Chapter XIX)</v>
      </c>
      <c r="E212" s="92" t="s">
        <v>3890</v>
      </c>
      <c r="F212" s="87">
        <v>42030</v>
      </c>
      <c r="G212" s="87">
        <v>42046</v>
      </c>
      <c r="H212" s="41">
        <v>0</v>
      </c>
    </row>
    <row r="213" spans="1:8" s="41" customFormat="1" x14ac:dyDescent="0.2">
      <c r="A213" s="39" t="s">
        <v>4186</v>
      </c>
      <c r="B213" s="42" t="s">
        <v>4185</v>
      </c>
      <c r="C213" s="40" t="s">
        <v>2178</v>
      </c>
      <c r="D213" s="14" t="str">
        <f>IF(C213="","",(VLOOKUP(C213,Instrumentlist,2,FALSE)))</f>
        <v>BIT: Argentina/Italy (1990) [italian]</v>
      </c>
      <c r="E213" s="92" t="s">
        <v>3976</v>
      </c>
      <c r="F213" s="87">
        <v>42034</v>
      </c>
      <c r="G213" s="87">
        <v>42046</v>
      </c>
      <c r="H213" s="41">
        <v>0</v>
      </c>
    </row>
    <row r="214" spans="1:8" s="41" customFormat="1" x14ac:dyDescent="0.2">
      <c r="A214" s="39"/>
      <c r="B214" s="42"/>
      <c r="C214" s="40"/>
      <c r="D214" s="14" t="str">
        <f>IF(C214="","",(VLOOKUP(C214,Instrumentlist,2,FALSE)))</f>
        <v/>
      </c>
      <c r="E214" s="92"/>
      <c r="F214" s="87"/>
      <c r="G214" s="87"/>
    </row>
    <row r="215" spans="1:8" s="41" customFormat="1" x14ac:dyDescent="0.2">
      <c r="A215" s="39"/>
      <c r="B215" s="42"/>
      <c r="C215" s="40"/>
      <c r="D215" s="14" t="str">
        <f>IF(C215="","",(VLOOKUP(C215,Instrumentlist,2,FALSE)))</f>
        <v/>
      </c>
      <c r="E215" s="92"/>
      <c r="F215" s="87"/>
      <c r="G215" s="87"/>
    </row>
    <row r="216" spans="1:8" s="41" customFormat="1" x14ac:dyDescent="0.2">
      <c r="A216" s="39"/>
      <c r="B216" s="42"/>
      <c r="C216" s="40"/>
      <c r="D216" s="14" t="str">
        <f>IF(C216="","",(VLOOKUP(C216,Instrumentlist,2,FALSE)))</f>
        <v/>
      </c>
      <c r="E216" s="92"/>
      <c r="F216" s="87"/>
      <c r="G216" s="87"/>
    </row>
    <row r="217" spans="1:8" s="41" customFormat="1" x14ac:dyDescent="0.2">
      <c r="A217" s="39"/>
      <c r="B217" s="42"/>
      <c r="C217" s="40"/>
      <c r="D217" s="14" t="str">
        <f>IF(C217="","",(VLOOKUP(C217,Instrumentlist,2,FALSE)))</f>
        <v/>
      </c>
      <c r="E217" s="92"/>
      <c r="F217" s="87"/>
      <c r="G217" s="87"/>
    </row>
    <row r="218" spans="1:8" s="41" customFormat="1" x14ac:dyDescent="0.2">
      <c r="A218" s="39"/>
      <c r="B218" s="42"/>
      <c r="C218" s="40"/>
      <c r="D218" s="14" t="str">
        <f>IF(C218="","",(VLOOKUP(C218,Instrumentlist,2,FALSE)))</f>
        <v/>
      </c>
      <c r="E218" s="92"/>
      <c r="F218" s="87"/>
      <c r="G218" s="87"/>
    </row>
    <row r="219" spans="1:8" s="41" customFormat="1" x14ac:dyDescent="0.2">
      <c r="A219" s="39"/>
      <c r="B219" s="42"/>
      <c r="C219" s="40"/>
      <c r="D219" s="14" t="str">
        <f>IF(C219="","",(VLOOKUP(C219,Instrumentlist,2,FALSE)))</f>
        <v/>
      </c>
      <c r="E219" s="92"/>
      <c r="F219" s="87"/>
      <c r="G219" s="87"/>
    </row>
    <row r="220" spans="1:8" s="41" customFormat="1" x14ac:dyDescent="0.2">
      <c r="A220" s="39"/>
      <c r="B220" s="42"/>
      <c r="C220" s="40"/>
      <c r="D220" s="14" t="str">
        <f>IF(C220="","",(VLOOKUP(C220,Instrumentlist,2,FALSE)))</f>
        <v/>
      </c>
      <c r="E220" s="92"/>
      <c r="F220" s="87"/>
      <c r="G220" s="87"/>
    </row>
    <row r="221" spans="1:8" s="41" customFormat="1" x14ac:dyDescent="0.2">
      <c r="A221" s="39"/>
      <c r="B221" s="42"/>
      <c r="C221" s="40"/>
      <c r="D221" s="14" t="str">
        <f>IF(C221="","",(VLOOKUP(C221,Instrumentlist,2,FALSE)))</f>
        <v/>
      </c>
      <c r="E221" s="92"/>
      <c r="F221" s="87"/>
      <c r="G221" s="87"/>
    </row>
    <row r="222" spans="1:8" s="41" customFormat="1" x14ac:dyDescent="0.2">
      <c r="A222" s="39"/>
      <c r="B222" s="42"/>
      <c r="C222" s="40"/>
      <c r="D222" s="14" t="str">
        <f>IF(C222="","",(VLOOKUP(C222,Instrumentlist,2,FALSE)))</f>
        <v/>
      </c>
      <c r="E222" s="92"/>
      <c r="F222" s="87"/>
      <c r="G222" s="87"/>
    </row>
    <row r="223" spans="1:8" s="41" customFormat="1" x14ac:dyDescent="0.2">
      <c r="A223" s="39"/>
      <c r="B223" s="42"/>
      <c r="C223" s="40"/>
      <c r="D223" s="14" t="str">
        <f>IF(C223="","",(VLOOKUP(C223,Instrumentlist,2,FALSE)))</f>
        <v/>
      </c>
      <c r="E223" s="92"/>
      <c r="F223" s="87"/>
      <c r="G223" s="87"/>
    </row>
    <row r="224" spans="1:8" s="41" customFormat="1" x14ac:dyDescent="0.2">
      <c r="A224" s="39"/>
      <c r="B224" s="42"/>
      <c r="C224" s="40"/>
      <c r="D224" s="14" t="str">
        <f>IF(C224="","",(VLOOKUP(C224,Instrumentlist,2,FALSE)))</f>
        <v/>
      </c>
      <c r="E224" s="92"/>
      <c r="F224" s="87"/>
      <c r="G224" s="87"/>
    </row>
    <row r="225" spans="1:7" s="41" customFormat="1" x14ac:dyDescent="0.2">
      <c r="A225" s="39"/>
      <c r="B225" s="42"/>
      <c r="C225" s="40"/>
      <c r="D225" s="14" t="str">
        <f>IF(C225="","",(VLOOKUP(C225,Instrumentlist,2,FALSE)))</f>
        <v/>
      </c>
      <c r="E225" s="92"/>
      <c r="F225" s="87"/>
      <c r="G225" s="87"/>
    </row>
    <row r="226" spans="1:7" s="41" customFormat="1" x14ac:dyDescent="0.2">
      <c r="A226" s="39"/>
      <c r="B226" s="42"/>
      <c r="C226" s="40"/>
      <c r="D226" s="14" t="str">
        <f>IF(C226="","",(VLOOKUP(C226,Instrumentlist,2,FALSE)))</f>
        <v/>
      </c>
      <c r="E226" s="92"/>
      <c r="F226" s="87"/>
      <c r="G226" s="87"/>
    </row>
    <row r="227" spans="1:7" s="41" customFormat="1" x14ac:dyDescent="0.2">
      <c r="A227" s="39"/>
      <c r="B227" s="42"/>
      <c r="C227" s="40"/>
      <c r="D227" s="14" t="str">
        <f>IF(C227="","",(VLOOKUP(C227,Instrumentlist,2,FALSE)))</f>
        <v/>
      </c>
      <c r="E227" s="92"/>
      <c r="F227" s="87"/>
      <c r="G227" s="87"/>
    </row>
    <row r="228" spans="1:7" s="41" customFormat="1" x14ac:dyDescent="0.2">
      <c r="A228" s="39"/>
      <c r="B228" s="42"/>
      <c r="C228" s="40"/>
      <c r="D228" s="14" t="str">
        <f>IF(C228="","",(VLOOKUP(C228,Instrumentlist,2,FALSE)))</f>
        <v/>
      </c>
      <c r="E228" s="92"/>
      <c r="F228" s="87"/>
      <c r="G228" s="87"/>
    </row>
    <row r="229" spans="1:7" s="41" customFormat="1" x14ac:dyDescent="0.2">
      <c r="A229" s="39"/>
      <c r="B229" s="42"/>
      <c r="C229" s="40"/>
      <c r="D229" s="14" t="str">
        <f>IF(C229="","",(VLOOKUP(C229,Instrumentlist,2,FALSE)))</f>
        <v/>
      </c>
      <c r="E229" s="92"/>
      <c r="F229" s="87"/>
      <c r="G229" s="87"/>
    </row>
    <row r="230" spans="1:7" s="41" customFormat="1" x14ac:dyDescent="0.2">
      <c r="A230" s="39"/>
      <c r="B230" s="42"/>
      <c r="C230" s="40"/>
      <c r="D230" s="14" t="str">
        <f>IF(C230="","",(VLOOKUP(C230,Instrumentlist,2,FALSE)))</f>
        <v/>
      </c>
      <c r="E230" s="92"/>
      <c r="F230" s="87"/>
      <c r="G230" s="87"/>
    </row>
    <row r="231" spans="1:7" s="41" customFormat="1" x14ac:dyDescent="0.2">
      <c r="A231" s="39"/>
      <c r="B231" s="42"/>
      <c r="C231" s="40"/>
      <c r="D231" s="14" t="str">
        <f>IF(C231="","",(VLOOKUP(C231,Instrumentlist,2,FALSE)))</f>
        <v/>
      </c>
      <c r="E231" s="92"/>
      <c r="F231" s="87"/>
      <c r="G231" s="87"/>
    </row>
    <row r="232" spans="1:7" s="41" customFormat="1" x14ac:dyDescent="0.2">
      <c r="A232" s="39"/>
      <c r="B232" s="42"/>
      <c r="C232" s="40"/>
      <c r="D232" s="14" t="str">
        <f>IF(C232="","",(VLOOKUP(C232,Instrumentlist,2,FALSE)))</f>
        <v/>
      </c>
      <c r="E232" s="92"/>
      <c r="F232" s="87"/>
      <c r="G232" s="87"/>
    </row>
    <row r="233" spans="1:7" s="41" customFormat="1" x14ac:dyDescent="0.2">
      <c r="A233" s="39"/>
      <c r="B233" s="42"/>
      <c r="C233" s="40"/>
      <c r="D233" s="14" t="str">
        <f>IF(C233="","",(VLOOKUP(C233,Instrumentlist,2,FALSE)))</f>
        <v/>
      </c>
      <c r="E233" s="92"/>
      <c r="F233" s="87"/>
      <c r="G233" s="87"/>
    </row>
    <row r="234" spans="1:7" s="41" customFormat="1" x14ac:dyDescent="0.2">
      <c r="A234" s="39"/>
      <c r="B234" s="42"/>
      <c r="C234" s="40"/>
      <c r="D234" s="14" t="str">
        <f>IF(C234="","",(VLOOKUP(C234,Instrumentlist,2,FALSE)))</f>
        <v/>
      </c>
      <c r="E234" s="92"/>
      <c r="F234" s="87"/>
      <c r="G234" s="87"/>
    </row>
    <row r="235" spans="1:7" s="41" customFormat="1" x14ac:dyDescent="0.2">
      <c r="A235" s="39"/>
      <c r="B235" s="42"/>
      <c r="C235" s="40"/>
      <c r="D235" s="14" t="str">
        <f>IF(C235="","",(VLOOKUP(C235,Instrumentlist,2,FALSE)))</f>
        <v/>
      </c>
      <c r="E235" s="92"/>
      <c r="F235" s="87"/>
      <c r="G235" s="87"/>
    </row>
    <row r="236" spans="1:7" s="41" customFormat="1" x14ac:dyDescent="0.2">
      <c r="A236" s="39"/>
      <c r="B236" s="42"/>
      <c r="C236" s="40"/>
      <c r="D236" s="14" t="str">
        <f>IF(C236="","",(VLOOKUP(C236,Instrumentlist,2,FALSE)))</f>
        <v/>
      </c>
      <c r="E236" s="92"/>
      <c r="F236" s="87"/>
      <c r="G236" s="87"/>
    </row>
    <row r="237" spans="1:7" s="41" customFormat="1" x14ac:dyDescent="0.2">
      <c r="A237" s="39"/>
      <c r="B237" s="42"/>
      <c r="C237" s="40"/>
      <c r="D237" s="14" t="str">
        <f>IF(C237="","",(VLOOKUP(C237,Instrumentlist,2,FALSE)))</f>
        <v/>
      </c>
      <c r="E237" s="92"/>
      <c r="F237" s="87"/>
      <c r="G237" s="87"/>
    </row>
    <row r="238" spans="1:7" s="41" customFormat="1" x14ac:dyDescent="0.2">
      <c r="A238" s="39"/>
      <c r="B238" s="42"/>
      <c r="C238" s="40"/>
      <c r="D238" s="14" t="str">
        <f>IF(C238="","",(VLOOKUP(C238,Instrumentlist,2,FALSE)))</f>
        <v/>
      </c>
      <c r="E238" s="92"/>
      <c r="F238" s="87"/>
      <c r="G238" s="87"/>
    </row>
    <row r="239" spans="1:7" s="41" customFormat="1" x14ac:dyDescent="0.2">
      <c r="A239" s="39"/>
      <c r="B239" s="42"/>
      <c r="C239" s="40"/>
      <c r="D239" s="14" t="str">
        <f>IF(C239="","",(VLOOKUP(C239,Instrumentlist,2,FALSE)))</f>
        <v/>
      </c>
      <c r="E239" s="92"/>
      <c r="F239" s="87"/>
      <c r="G239" s="87"/>
    </row>
    <row r="240" spans="1:7" s="41" customFormat="1" x14ac:dyDescent="0.2">
      <c r="A240" s="39"/>
      <c r="B240" s="42"/>
      <c r="C240" s="40"/>
      <c r="D240" s="14" t="str">
        <f>IF(C240="","",(VLOOKUP(C240,Instrumentlist,2,FALSE)))</f>
        <v/>
      </c>
      <c r="E240" s="92"/>
      <c r="F240" s="87"/>
      <c r="G240" s="87"/>
    </row>
    <row r="241" spans="1:7" s="41" customFormat="1" x14ac:dyDescent="0.2">
      <c r="A241" s="39"/>
      <c r="B241" s="42"/>
      <c r="C241" s="40"/>
      <c r="D241" s="14" t="str">
        <f>IF(C241="","",(VLOOKUP(C241,Instrumentlist,2,FALSE)))</f>
        <v/>
      </c>
      <c r="E241" s="92"/>
      <c r="F241" s="87"/>
      <c r="G241" s="87"/>
    </row>
    <row r="242" spans="1:7" s="41" customFormat="1" x14ac:dyDescent="0.2">
      <c r="A242" s="39"/>
      <c r="B242" s="42"/>
      <c r="C242" s="40"/>
      <c r="D242" s="14" t="str">
        <f>IF(C242="","",(VLOOKUP(C242,Instrumentlist,2,FALSE)))</f>
        <v/>
      </c>
      <c r="E242" s="92"/>
      <c r="F242" s="87"/>
      <c r="G242" s="87"/>
    </row>
    <row r="243" spans="1:7" s="41" customFormat="1" x14ac:dyDescent="0.2">
      <c r="A243" s="39"/>
      <c r="B243" s="42"/>
      <c r="C243" s="40"/>
      <c r="D243" s="14" t="str">
        <f>IF(C243="","",(VLOOKUP(C243,Instrumentlist,2,FALSE)))</f>
        <v/>
      </c>
      <c r="E243" s="92"/>
      <c r="F243" s="87"/>
      <c r="G243" s="87"/>
    </row>
    <row r="244" spans="1:7" s="41" customFormat="1" x14ac:dyDescent="0.2">
      <c r="A244" s="39"/>
      <c r="B244" s="42"/>
      <c r="C244" s="40"/>
      <c r="D244" s="14" t="str">
        <f>IF(C244="","",(VLOOKUP(C244,Instrumentlist,2,FALSE)))</f>
        <v/>
      </c>
      <c r="E244" s="92"/>
      <c r="F244" s="87"/>
      <c r="G244" s="87"/>
    </row>
    <row r="245" spans="1:7" s="41" customFormat="1" x14ac:dyDescent="0.2">
      <c r="A245" s="39"/>
      <c r="B245" s="42"/>
      <c r="C245" s="40"/>
      <c r="D245" s="14" t="str">
        <f>IF(C245="","",(VLOOKUP(C245,Instrumentlist,2,FALSE)))</f>
        <v/>
      </c>
      <c r="E245" s="92"/>
      <c r="F245" s="87"/>
      <c r="G245" s="87"/>
    </row>
    <row r="246" spans="1:7" s="41" customFormat="1" x14ac:dyDescent="0.2">
      <c r="A246" s="39"/>
      <c r="B246" s="42"/>
      <c r="C246" s="40"/>
      <c r="D246" s="14" t="str">
        <f>IF(C246="","",(VLOOKUP(C246,Instrumentlist,2,FALSE)))</f>
        <v/>
      </c>
      <c r="E246" s="92"/>
      <c r="F246" s="87"/>
      <c r="G246" s="87"/>
    </row>
    <row r="247" spans="1:7" s="41" customFormat="1" x14ac:dyDescent="0.2">
      <c r="A247" s="39"/>
      <c r="B247" s="42"/>
      <c r="C247" s="40"/>
      <c r="D247" s="14" t="str">
        <f>IF(C247="","",(VLOOKUP(C247,Instrumentlist,2,FALSE)))</f>
        <v/>
      </c>
      <c r="E247" s="92"/>
      <c r="F247" s="87"/>
      <c r="G247" s="87"/>
    </row>
    <row r="248" spans="1:7" s="41" customFormat="1" x14ac:dyDescent="0.2">
      <c r="A248" s="39"/>
      <c r="B248" s="42"/>
      <c r="C248" s="40"/>
      <c r="D248" s="14" t="str">
        <f>IF(C248="","",(VLOOKUP(C248,Instrumentlist,2,FALSE)))</f>
        <v/>
      </c>
      <c r="E248" s="92"/>
      <c r="F248" s="87"/>
      <c r="G248" s="87"/>
    </row>
    <row r="249" spans="1:7" s="41" customFormat="1" x14ac:dyDescent="0.2">
      <c r="A249" s="39"/>
      <c r="B249" s="42"/>
      <c r="C249" s="40"/>
      <c r="D249" s="14" t="str">
        <f>IF(C249="","",(VLOOKUP(C249,Instrumentlist,2,FALSE)))</f>
        <v/>
      </c>
      <c r="E249" s="92"/>
      <c r="F249" s="87"/>
      <c r="G249" s="87"/>
    </row>
    <row r="250" spans="1:7" s="41" customFormat="1" x14ac:dyDescent="0.2">
      <c r="A250" s="39"/>
      <c r="B250" s="42"/>
      <c r="C250" s="40"/>
      <c r="D250" s="14" t="str">
        <f>IF(C250="","",(VLOOKUP(C250,Instrumentlist,2,FALSE)))</f>
        <v/>
      </c>
      <c r="E250" s="92"/>
      <c r="F250" s="87"/>
      <c r="G250" s="87"/>
    </row>
    <row r="251" spans="1:7" s="41" customFormat="1" x14ac:dyDescent="0.2">
      <c r="A251" s="39"/>
      <c r="B251" s="42"/>
      <c r="C251" s="40"/>
      <c r="D251" s="14" t="str">
        <f>IF(C251="","",(VLOOKUP(C251,Instrumentlist,2,FALSE)))</f>
        <v/>
      </c>
      <c r="E251" s="92"/>
      <c r="F251" s="87"/>
      <c r="G251" s="87"/>
    </row>
    <row r="252" spans="1:7" s="41" customFormat="1" x14ac:dyDescent="0.2">
      <c r="A252" s="39"/>
      <c r="B252" s="42"/>
      <c r="C252" s="40"/>
      <c r="D252" s="14" t="str">
        <f>IF(C252="","",(VLOOKUP(C252,Instrumentlist,2,FALSE)))</f>
        <v/>
      </c>
      <c r="E252" s="92"/>
      <c r="F252" s="87"/>
      <c r="G252" s="87"/>
    </row>
    <row r="253" spans="1:7" s="41" customFormat="1" x14ac:dyDescent="0.2">
      <c r="A253" s="39"/>
      <c r="B253" s="42"/>
      <c r="C253" s="40"/>
      <c r="D253" s="14" t="str">
        <f>IF(C253="","",(VLOOKUP(C253,Instrumentlist,2,FALSE)))</f>
        <v/>
      </c>
      <c r="E253" s="92"/>
      <c r="F253" s="87"/>
      <c r="G253" s="87"/>
    </row>
    <row r="254" spans="1:7" s="41" customFormat="1" x14ac:dyDescent="0.2">
      <c r="A254" s="39"/>
      <c r="B254" s="42"/>
      <c r="C254" s="40"/>
      <c r="D254" s="14" t="str">
        <f>IF(C254="","",(VLOOKUP(C254,Instrumentlist,2,FALSE)))</f>
        <v/>
      </c>
      <c r="E254" s="92"/>
      <c r="F254" s="87"/>
      <c r="G254" s="87"/>
    </row>
    <row r="255" spans="1:7" s="41" customFormat="1" x14ac:dyDescent="0.2">
      <c r="A255" s="39"/>
      <c r="B255" s="42"/>
      <c r="C255" s="40"/>
      <c r="D255" s="14" t="str">
        <f>IF(C255="","",(VLOOKUP(C255,Instrumentlist,2,FALSE)))</f>
        <v/>
      </c>
      <c r="E255" s="92"/>
      <c r="F255" s="87"/>
      <c r="G255" s="87"/>
    </row>
    <row r="256" spans="1:7" s="41" customFormat="1" x14ac:dyDescent="0.2">
      <c r="A256" s="39"/>
      <c r="B256" s="42"/>
      <c r="C256" s="40"/>
      <c r="D256" s="14" t="str">
        <f>IF(C256="","",(VLOOKUP(C256,Instrumentlist,2,FALSE)))</f>
        <v/>
      </c>
      <c r="E256" s="92"/>
      <c r="F256" s="87"/>
      <c r="G256" s="87"/>
    </row>
    <row r="257" spans="1:7" s="41" customFormat="1" x14ac:dyDescent="0.2">
      <c r="A257" s="39"/>
      <c r="B257" s="42"/>
      <c r="C257" s="40"/>
      <c r="D257" s="14" t="str">
        <f>IF(C257="","",(VLOOKUP(C257,Instrumentlist,2,FALSE)))</f>
        <v/>
      </c>
      <c r="E257" s="92"/>
      <c r="F257" s="87"/>
      <c r="G257" s="87"/>
    </row>
    <row r="258" spans="1:7" s="41" customFormat="1" x14ac:dyDescent="0.2">
      <c r="A258" s="39"/>
      <c r="B258" s="42"/>
      <c r="C258" s="40"/>
      <c r="D258" s="14" t="str">
        <f>IF(C258="","",(VLOOKUP(C258,Instrumentlist,2,FALSE)))</f>
        <v/>
      </c>
      <c r="E258" s="92"/>
      <c r="F258" s="87"/>
      <c r="G258" s="87"/>
    </row>
    <row r="259" spans="1:7" s="41" customFormat="1" x14ac:dyDescent="0.2">
      <c r="A259" s="39"/>
      <c r="B259" s="42"/>
      <c r="C259" s="40"/>
      <c r="D259" s="14" t="str">
        <f>IF(C259="","",(VLOOKUP(C259,Instrumentlist,2,FALSE)))</f>
        <v/>
      </c>
      <c r="E259" s="92"/>
      <c r="F259" s="87"/>
      <c r="G259" s="87"/>
    </row>
    <row r="260" spans="1:7" s="41" customFormat="1" x14ac:dyDescent="0.2">
      <c r="A260" s="39"/>
      <c r="B260" s="42"/>
      <c r="C260" s="40"/>
      <c r="D260" s="14" t="str">
        <f>IF(C260="","",(VLOOKUP(C260,Instrumentlist,2,FALSE)))</f>
        <v/>
      </c>
      <c r="E260" s="92"/>
      <c r="F260" s="87"/>
      <c r="G260" s="87"/>
    </row>
    <row r="261" spans="1:7" s="41" customFormat="1" x14ac:dyDescent="0.2">
      <c r="A261" s="39"/>
      <c r="B261" s="42"/>
      <c r="C261" s="40"/>
      <c r="D261" s="14" t="str">
        <f>IF(C261="","",(VLOOKUP(C261,Instrumentlist,2,FALSE)))</f>
        <v/>
      </c>
      <c r="E261" s="92"/>
      <c r="F261" s="87"/>
      <c r="G261" s="87"/>
    </row>
    <row r="262" spans="1:7" s="41" customFormat="1" x14ac:dyDescent="0.2">
      <c r="A262" s="39"/>
      <c r="B262" s="42"/>
      <c r="C262" s="40"/>
      <c r="D262" s="14" t="str">
        <f>IF(C262="","",(VLOOKUP(C262,Instrumentlist,2,FALSE)))</f>
        <v/>
      </c>
      <c r="E262" s="92"/>
      <c r="F262" s="87"/>
      <c r="G262" s="87"/>
    </row>
    <row r="263" spans="1:7" s="41" customFormat="1" x14ac:dyDescent="0.2">
      <c r="A263" s="39"/>
      <c r="B263" s="42"/>
      <c r="C263" s="40"/>
      <c r="D263" s="14" t="str">
        <f>IF(C263="","",(VLOOKUP(C263,Instrumentlist,2,FALSE)))</f>
        <v/>
      </c>
      <c r="E263" s="92"/>
      <c r="F263" s="87"/>
      <c r="G263" s="87"/>
    </row>
    <row r="264" spans="1:7" s="41" customFormat="1" x14ac:dyDescent="0.2">
      <c r="A264" s="39"/>
      <c r="B264" s="42"/>
      <c r="C264" s="40"/>
      <c r="D264" s="14" t="str">
        <f>IF(C264="","",(VLOOKUP(C264,Instrumentlist,2,FALSE)))</f>
        <v/>
      </c>
      <c r="E264" s="92"/>
      <c r="F264" s="87"/>
      <c r="G264" s="87"/>
    </row>
    <row r="265" spans="1:7" s="41" customFormat="1" x14ac:dyDescent="0.2">
      <c r="A265" s="39"/>
      <c r="B265" s="42"/>
      <c r="C265" s="40"/>
      <c r="D265" s="14" t="str">
        <f>IF(C265="","",(VLOOKUP(C265,Instrumentlist,2,FALSE)))</f>
        <v/>
      </c>
      <c r="E265" s="92"/>
      <c r="F265" s="87"/>
      <c r="G265" s="87"/>
    </row>
    <row r="266" spans="1:7" s="41" customFormat="1" x14ac:dyDescent="0.2">
      <c r="A266" s="39"/>
      <c r="B266" s="42"/>
      <c r="C266" s="40"/>
      <c r="D266" s="14" t="str">
        <f>IF(C266="","",(VLOOKUP(C266,Instrumentlist,2,FALSE)))</f>
        <v/>
      </c>
      <c r="E266" s="92"/>
      <c r="F266" s="87"/>
      <c r="G266" s="87"/>
    </row>
    <row r="267" spans="1:7" s="41" customFormat="1" x14ac:dyDescent="0.2">
      <c r="A267" s="39"/>
      <c r="B267" s="42"/>
      <c r="C267" s="40"/>
      <c r="D267" s="14" t="str">
        <f>IF(C267="","",(VLOOKUP(C267,Instrumentlist,2,FALSE)))</f>
        <v/>
      </c>
      <c r="E267" s="92"/>
      <c r="F267" s="87"/>
      <c r="G267" s="87"/>
    </row>
    <row r="268" spans="1:7" s="41" customFormat="1" x14ac:dyDescent="0.2">
      <c r="A268" s="39"/>
      <c r="B268" s="42"/>
      <c r="C268" s="40"/>
      <c r="D268" s="14" t="str">
        <f>IF(C268="","",(VLOOKUP(C268,Instrumentlist,2,FALSE)))</f>
        <v/>
      </c>
      <c r="E268" s="92"/>
      <c r="F268" s="87"/>
      <c r="G268" s="87"/>
    </row>
    <row r="269" spans="1:7" s="41" customFormat="1" x14ac:dyDescent="0.2">
      <c r="A269" s="39"/>
      <c r="B269" s="42"/>
      <c r="C269" s="40"/>
      <c r="D269" s="14" t="str">
        <f>IF(C269="","",(VLOOKUP(C269,Instrumentlist,2,FALSE)))</f>
        <v/>
      </c>
      <c r="E269" s="92"/>
      <c r="F269" s="87"/>
      <c r="G269" s="87"/>
    </row>
    <row r="270" spans="1:7" s="41" customFormat="1" x14ac:dyDescent="0.2">
      <c r="A270" s="39"/>
      <c r="B270" s="42"/>
      <c r="C270" s="40"/>
      <c r="D270" s="14" t="str">
        <f>IF(C270="","",(VLOOKUP(C270,Instrumentlist,2,FALSE)))</f>
        <v/>
      </c>
      <c r="E270" s="92"/>
      <c r="F270" s="87"/>
      <c r="G270" s="87"/>
    </row>
    <row r="271" spans="1:7" s="41" customFormat="1" x14ac:dyDescent="0.2">
      <c r="A271" s="39"/>
      <c r="B271" s="42"/>
      <c r="C271" s="40"/>
      <c r="D271" s="14" t="str">
        <f>IF(C271="","",(VLOOKUP(C271,Instrumentlist,2,FALSE)))</f>
        <v/>
      </c>
      <c r="E271" s="92"/>
      <c r="F271" s="87"/>
      <c r="G271" s="87"/>
    </row>
    <row r="272" spans="1:7" s="41" customFormat="1" x14ac:dyDescent="0.2">
      <c r="A272" s="39"/>
      <c r="B272" s="42"/>
      <c r="C272" s="40"/>
      <c r="D272" s="14" t="str">
        <f>IF(C272="","",(VLOOKUP(C272,Instrumentlist,2,FALSE)))</f>
        <v/>
      </c>
      <c r="E272" s="92"/>
      <c r="F272" s="87"/>
      <c r="G272" s="87"/>
    </row>
    <row r="273" spans="1:7" s="41" customFormat="1" x14ac:dyDescent="0.2">
      <c r="A273" s="39"/>
      <c r="B273" s="42"/>
      <c r="C273" s="40"/>
      <c r="D273" s="14" t="str">
        <f>IF(C273="","",(VLOOKUP(C273,Instrumentlist,2,FALSE)))</f>
        <v/>
      </c>
      <c r="E273" s="92"/>
      <c r="F273" s="87"/>
      <c r="G273" s="87"/>
    </row>
    <row r="274" spans="1:7" s="41" customFormat="1" x14ac:dyDescent="0.2">
      <c r="A274" s="39"/>
      <c r="B274" s="42"/>
      <c r="C274" s="40"/>
      <c r="D274" s="14" t="str">
        <f>IF(C274="","",(VLOOKUP(C274,Instrumentlist,2,FALSE)))</f>
        <v/>
      </c>
      <c r="E274" s="92"/>
      <c r="F274" s="87"/>
      <c r="G274" s="87"/>
    </row>
    <row r="275" spans="1:7" s="41" customFormat="1" x14ac:dyDescent="0.2">
      <c r="A275" s="39"/>
      <c r="B275" s="42"/>
      <c r="C275" s="40"/>
      <c r="D275" s="14" t="str">
        <f>IF(C275="","",(VLOOKUP(C275,Instrumentlist,2,FALSE)))</f>
        <v/>
      </c>
      <c r="E275" s="92"/>
      <c r="F275" s="87"/>
      <c r="G275" s="87"/>
    </row>
    <row r="276" spans="1:7" s="41" customFormat="1" x14ac:dyDescent="0.2">
      <c r="A276" s="39"/>
      <c r="B276" s="42"/>
      <c r="C276" s="40"/>
      <c r="D276" s="14" t="str">
        <f>IF(C276="","",(VLOOKUP(C276,Instrumentlist,2,FALSE)))</f>
        <v/>
      </c>
      <c r="E276" s="92"/>
      <c r="F276" s="87"/>
      <c r="G276" s="87"/>
    </row>
    <row r="277" spans="1:7" s="41" customFormat="1" x14ac:dyDescent="0.2">
      <c r="A277" s="39"/>
      <c r="B277" s="42"/>
      <c r="C277" s="40"/>
      <c r="D277" s="14" t="str">
        <f>IF(C277="","",(VLOOKUP(C277,Instrumentlist,2,FALSE)))</f>
        <v/>
      </c>
      <c r="E277" s="92"/>
      <c r="F277" s="87"/>
      <c r="G277" s="87"/>
    </row>
    <row r="278" spans="1:7" s="41" customFormat="1" x14ac:dyDescent="0.2">
      <c r="A278" s="39"/>
      <c r="B278" s="42"/>
      <c r="C278" s="40"/>
      <c r="D278" s="14" t="str">
        <f>IF(C278="","",(VLOOKUP(C278,Instrumentlist,2,FALSE)))</f>
        <v/>
      </c>
      <c r="E278" s="92"/>
      <c r="F278" s="87"/>
      <c r="G278" s="87"/>
    </row>
    <row r="279" spans="1:7" s="41" customFormat="1" x14ac:dyDescent="0.2">
      <c r="A279" s="39"/>
      <c r="B279" s="42"/>
      <c r="C279" s="40"/>
      <c r="D279" s="14" t="str">
        <f>IF(C279="","",(VLOOKUP(C279,Instrumentlist,2,FALSE)))</f>
        <v/>
      </c>
      <c r="E279" s="92"/>
      <c r="F279" s="87"/>
      <c r="G279" s="87"/>
    </row>
    <row r="280" spans="1:7" s="41" customFormat="1" x14ac:dyDescent="0.2">
      <c r="A280" s="39"/>
      <c r="B280" s="42"/>
      <c r="C280" s="40"/>
      <c r="D280" s="14" t="str">
        <f>IF(C280="","",(VLOOKUP(C280,Instrumentlist,2,FALSE)))</f>
        <v/>
      </c>
      <c r="E280" s="92"/>
      <c r="F280" s="87"/>
      <c r="G280" s="87"/>
    </row>
    <row r="281" spans="1:7" s="41" customFormat="1" x14ac:dyDescent="0.2">
      <c r="A281" s="39"/>
      <c r="B281" s="42"/>
      <c r="C281" s="40"/>
      <c r="D281" s="14" t="str">
        <f>IF(C281="","",(VLOOKUP(C281,Instrumentlist,2,FALSE)))</f>
        <v/>
      </c>
      <c r="E281" s="92"/>
      <c r="F281" s="87"/>
      <c r="G281" s="87"/>
    </row>
    <row r="282" spans="1:7" s="41" customFormat="1" x14ac:dyDescent="0.2">
      <c r="A282" s="39"/>
      <c r="B282" s="42"/>
      <c r="C282" s="40"/>
      <c r="D282" s="14" t="str">
        <f>IF(C282="","",(VLOOKUP(C282,Instrumentlist,2,FALSE)))</f>
        <v/>
      </c>
      <c r="E282" s="92"/>
      <c r="F282" s="87"/>
      <c r="G282" s="87"/>
    </row>
    <row r="283" spans="1:7" s="41" customFormat="1" x14ac:dyDescent="0.2">
      <c r="A283" s="39"/>
      <c r="B283" s="42"/>
      <c r="C283" s="40"/>
      <c r="D283" s="14" t="str">
        <f>IF(C283="","",(VLOOKUP(C283,Instrumentlist,2,FALSE)))</f>
        <v/>
      </c>
      <c r="E283" s="92"/>
      <c r="F283" s="87"/>
      <c r="G283" s="87"/>
    </row>
    <row r="284" spans="1:7" s="41" customFormat="1" x14ac:dyDescent="0.2">
      <c r="A284" s="39"/>
      <c r="B284" s="42"/>
      <c r="C284" s="40"/>
      <c r="D284" s="14" t="str">
        <f>IF(C284="","",(VLOOKUP(C284,Instrumentlist,2,FALSE)))</f>
        <v/>
      </c>
      <c r="E284" s="92"/>
      <c r="F284" s="87"/>
      <c r="G284" s="87"/>
    </row>
    <row r="285" spans="1:7" s="41" customFormat="1" x14ac:dyDescent="0.2">
      <c r="A285" s="39"/>
      <c r="B285" s="42"/>
      <c r="C285" s="40"/>
      <c r="D285" s="14" t="str">
        <f>IF(C285="","",(VLOOKUP(C285,Instrumentlist,2,FALSE)))</f>
        <v/>
      </c>
      <c r="E285" s="92"/>
      <c r="F285" s="87"/>
      <c r="G285" s="87"/>
    </row>
    <row r="286" spans="1:7" s="41" customFormat="1" x14ac:dyDescent="0.2">
      <c r="A286" s="39"/>
      <c r="B286" s="42"/>
      <c r="C286" s="40"/>
      <c r="D286" s="14" t="str">
        <f>IF(C286="","",(VLOOKUP(C286,Instrumentlist,2,FALSE)))</f>
        <v/>
      </c>
      <c r="E286" s="92"/>
      <c r="F286" s="87"/>
      <c r="G286" s="87"/>
    </row>
    <row r="287" spans="1:7" s="41" customFormat="1" x14ac:dyDescent="0.2">
      <c r="A287" s="39"/>
      <c r="B287" s="42"/>
      <c r="C287" s="40"/>
      <c r="D287" s="14" t="str">
        <f>IF(C287="","",(VLOOKUP(C287,Instrumentlist,2,FALSE)))</f>
        <v/>
      </c>
      <c r="E287" s="92"/>
      <c r="F287" s="87"/>
      <c r="G287" s="87"/>
    </row>
    <row r="288" spans="1:7" s="41" customFormat="1" x14ac:dyDescent="0.2">
      <c r="A288" s="39"/>
      <c r="B288" s="42"/>
      <c r="C288" s="40"/>
      <c r="D288" s="14" t="str">
        <f>IF(C288="","",(VLOOKUP(C288,Instrumentlist,2,FALSE)))</f>
        <v/>
      </c>
      <c r="E288" s="92"/>
      <c r="F288" s="87"/>
      <c r="G288" s="87"/>
    </row>
    <row r="289" spans="1:7" s="41" customFormat="1" x14ac:dyDescent="0.2">
      <c r="A289" s="39"/>
      <c r="B289" s="42"/>
      <c r="C289" s="40"/>
      <c r="D289" s="14" t="str">
        <f>IF(C289="","",(VLOOKUP(C289,Instrumentlist,2,FALSE)))</f>
        <v/>
      </c>
      <c r="E289" s="92"/>
      <c r="F289" s="87"/>
      <c r="G289" s="87"/>
    </row>
    <row r="290" spans="1:7" s="41" customFormat="1" x14ac:dyDescent="0.2">
      <c r="A290" s="39"/>
      <c r="B290" s="42"/>
      <c r="C290" s="40"/>
      <c r="D290" s="14" t="str">
        <f>IF(C290="","",(VLOOKUP(C290,Instrumentlist,2,FALSE)))</f>
        <v/>
      </c>
      <c r="E290" s="92"/>
      <c r="F290" s="87"/>
      <c r="G290" s="87"/>
    </row>
    <row r="291" spans="1:7" s="41" customFormat="1" x14ac:dyDescent="0.2">
      <c r="A291" s="39"/>
      <c r="B291" s="42"/>
      <c r="C291" s="40"/>
      <c r="D291" s="14" t="str">
        <f>IF(C291="","",(VLOOKUP(C291,Instrumentlist,2,FALSE)))</f>
        <v/>
      </c>
      <c r="E291" s="92"/>
      <c r="F291" s="87"/>
      <c r="G291" s="87"/>
    </row>
    <row r="292" spans="1:7" s="41" customFormat="1" x14ac:dyDescent="0.2">
      <c r="A292" s="39"/>
      <c r="B292" s="42"/>
      <c r="C292" s="40"/>
      <c r="D292" s="14" t="str">
        <f>IF(C292="","",(VLOOKUP(C292,Instrumentlist,2,FALSE)))</f>
        <v/>
      </c>
      <c r="E292" s="92"/>
      <c r="F292" s="87"/>
      <c r="G292" s="87"/>
    </row>
    <row r="293" spans="1:7" s="41" customFormat="1" x14ac:dyDescent="0.2">
      <c r="A293" s="39"/>
      <c r="B293" s="42"/>
      <c r="C293" s="40"/>
      <c r="D293" s="14" t="str">
        <f>IF(C293="","",(VLOOKUP(C293,Instrumentlist,2,FALSE)))</f>
        <v/>
      </c>
      <c r="E293" s="92"/>
      <c r="F293" s="87"/>
      <c r="G293" s="87"/>
    </row>
    <row r="294" spans="1:7" s="41" customFormat="1" x14ac:dyDescent="0.2">
      <c r="A294" s="39"/>
      <c r="B294" s="42"/>
      <c r="C294" s="40"/>
      <c r="D294" s="14" t="str">
        <f>IF(C294="","",(VLOOKUP(C294,Instrumentlist,2,FALSE)))</f>
        <v/>
      </c>
      <c r="E294" s="92"/>
      <c r="F294" s="87"/>
      <c r="G294" s="87"/>
    </row>
    <row r="295" spans="1:7" s="41" customFormat="1" x14ac:dyDescent="0.2">
      <c r="A295" s="39"/>
      <c r="B295" s="42"/>
      <c r="C295" s="40"/>
      <c r="D295" s="14" t="str">
        <f>IF(C295="","",(VLOOKUP(C295,Instrumentlist,2,FALSE)))</f>
        <v/>
      </c>
      <c r="E295" s="92"/>
      <c r="F295" s="87"/>
      <c r="G295" s="87"/>
    </row>
    <row r="296" spans="1:7" s="41" customFormat="1" x14ac:dyDescent="0.2">
      <c r="A296" s="39"/>
      <c r="B296" s="42"/>
      <c r="C296" s="40"/>
      <c r="D296" s="14" t="str">
        <f>IF(C296="","",(VLOOKUP(C296,Instrumentlist,2,FALSE)))</f>
        <v/>
      </c>
      <c r="E296" s="92"/>
      <c r="F296" s="87"/>
      <c r="G296" s="87"/>
    </row>
    <row r="297" spans="1:7" s="41" customFormat="1" x14ac:dyDescent="0.2">
      <c r="A297" s="39"/>
      <c r="B297" s="42"/>
      <c r="C297" s="40"/>
      <c r="D297" s="14" t="str">
        <f>IF(C297="","",(VLOOKUP(C297,Instrumentlist,2,FALSE)))</f>
        <v/>
      </c>
      <c r="E297" s="92"/>
      <c r="F297" s="87"/>
      <c r="G297" s="87"/>
    </row>
    <row r="298" spans="1:7" s="41" customFormat="1" x14ac:dyDescent="0.2">
      <c r="A298" s="39"/>
      <c r="B298" s="42"/>
      <c r="C298" s="40"/>
      <c r="D298" s="14" t="str">
        <f>IF(C298="","",(VLOOKUP(C298,Instrumentlist,2,FALSE)))</f>
        <v/>
      </c>
      <c r="E298" s="92"/>
      <c r="F298" s="87"/>
      <c r="G298" s="87"/>
    </row>
    <row r="299" spans="1:7" s="41" customFormat="1" x14ac:dyDescent="0.2">
      <c r="A299" s="39"/>
      <c r="B299" s="42"/>
      <c r="C299" s="40"/>
      <c r="D299" s="14"/>
      <c r="E299" s="92"/>
      <c r="F299" s="87"/>
      <c r="G299" s="87"/>
    </row>
    <row r="300" spans="1:7" s="41" customFormat="1" x14ac:dyDescent="0.2">
      <c r="A300" s="39"/>
      <c r="B300" s="42"/>
      <c r="C300" s="40"/>
      <c r="D300" s="14"/>
      <c r="E300" s="92"/>
      <c r="F300" s="87"/>
      <c r="G300" s="87"/>
    </row>
    <row r="301" spans="1:7" s="41" customFormat="1" x14ac:dyDescent="0.2">
      <c r="A301" s="39"/>
      <c r="B301" s="42"/>
      <c r="C301" s="40"/>
      <c r="D301" s="14"/>
      <c r="E301" s="92"/>
      <c r="F301" s="87"/>
      <c r="G301" s="87"/>
    </row>
    <row r="302" spans="1:7" s="41" customFormat="1" x14ac:dyDescent="0.2">
      <c r="A302" s="39"/>
      <c r="B302" s="42"/>
      <c r="C302" s="40"/>
      <c r="D302" s="14"/>
      <c r="E302" s="92"/>
      <c r="F302" s="87"/>
      <c r="G302" s="87"/>
    </row>
    <row r="303" spans="1:7" s="41" customFormat="1" x14ac:dyDescent="0.2">
      <c r="A303" s="39"/>
      <c r="B303" s="42"/>
      <c r="C303" s="40"/>
      <c r="D303" s="14"/>
      <c r="E303" s="92"/>
      <c r="F303" s="87"/>
      <c r="G303" s="87"/>
    </row>
  </sheetData>
  <autoFilter ref="A1:I298">
    <sortState ref="A2:I298">
      <sortCondition ref="B1:B298"/>
    </sortState>
  </autoFilter>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969"/>
  <sheetViews>
    <sheetView tabSelected="1" zoomScale="90" zoomScaleNormal="90" workbookViewId="0">
      <pane ySplit="2" topLeftCell="A273" activePane="bottomLeft" state="frozen"/>
      <selection pane="bottomLeft" activeCell="C282" sqref="C282"/>
    </sheetView>
  </sheetViews>
  <sheetFormatPr defaultRowHeight="12.75" x14ac:dyDescent="0.2"/>
  <cols>
    <col min="1" max="1" width="10.7109375" style="49" customWidth="1"/>
    <col min="2" max="2" width="36.140625" style="56" customWidth="1"/>
    <col min="3" max="3" width="10.7109375" style="56" customWidth="1"/>
    <col min="4" max="4" width="34.5703125" style="49" customWidth="1"/>
    <col min="5" max="5" width="17" style="56" customWidth="1"/>
    <col min="6" max="6" width="10.7109375" style="56" customWidth="1"/>
    <col min="7" max="7" width="15.42578125" style="65" customWidth="1"/>
    <col min="8" max="8" width="14.7109375" style="70" customWidth="1"/>
    <col min="9" max="9" width="16.28515625" style="54" customWidth="1"/>
    <col min="10" max="10" width="10.5703125" style="54" customWidth="1"/>
    <col min="11" max="11" width="10.7109375" style="54" customWidth="1"/>
    <col min="12" max="13" width="10.42578125" style="55" customWidth="1"/>
    <col min="14" max="14" width="35.140625" style="55" customWidth="1"/>
    <col min="15" max="16384" width="9.140625" style="55"/>
  </cols>
  <sheetData>
    <row r="1" spans="1:14" s="48" customFormat="1" ht="12.75" customHeight="1" x14ac:dyDescent="0.2">
      <c r="A1" s="144" t="s">
        <v>3755</v>
      </c>
      <c r="B1" s="144"/>
      <c r="C1" s="144"/>
      <c r="D1" s="144"/>
      <c r="E1" s="144"/>
      <c r="F1" s="143" t="s">
        <v>3747</v>
      </c>
      <c r="G1" s="143"/>
      <c r="H1" s="143"/>
      <c r="I1" s="46" t="s">
        <v>3748</v>
      </c>
      <c r="J1" s="46" t="s">
        <v>3749</v>
      </c>
      <c r="K1" s="47"/>
      <c r="L1" s="46" t="s">
        <v>4312</v>
      </c>
      <c r="M1" s="46" t="s">
        <v>4311</v>
      </c>
      <c r="N1" s="46"/>
    </row>
    <row r="2" spans="1:14" s="48" customFormat="1" ht="12.75" customHeight="1" x14ac:dyDescent="0.2">
      <c r="A2" s="91" t="s">
        <v>0</v>
      </c>
      <c r="B2" s="91" t="s">
        <v>3756</v>
      </c>
      <c r="C2" s="91" t="s">
        <v>3763</v>
      </c>
      <c r="D2" s="91" t="s">
        <v>3759</v>
      </c>
      <c r="E2" s="91" t="s">
        <v>3764</v>
      </c>
      <c r="F2" s="89" t="s">
        <v>0</v>
      </c>
      <c r="G2" s="89" t="s">
        <v>3750</v>
      </c>
      <c r="H2" s="90" t="s">
        <v>3751</v>
      </c>
      <c r="I2" s="46" t="s">
        <v>3752</v>
      </c>
      <c r="J2" s="46" t="s">
        <v>3753</v>
      </c>
      <c r="K2" s="46" t="s">
        <v>3754</v>
      </c>
      <c r="L2" s="46" t="s">
        <v>4311</v>
      </c>
      <c r="M2" s="46" t="s">
        <v>4313</v>
      </c>
      <c r="N2" s="46" t="s">
        <v>4317</v>
      </c>
    </row>
    <row r="3" spans="1:14" x14ac:dyDescent="0.2">
      <c r="A3" s="49" t="s">
        <v>3786</v>
      </c>
      <c r="B3" s="49" t="str">
        <f t="shared" ref="B3:B64" si="0">IF(A3="","",(VLOOKUP(A3,Termlist,2,FALSE)))</f>
        <v>competence</v>
      </c>
      <c r="C3" s="49" t="str">
        <f t="shared" ref="C3:C64" si="1">IF(A3="","",(VLOOKUP(A3,Termlist,3,FALSE)))</f>
        <v>ARB/0036</v>
      </c>
      <c r="D3" s="49" t="str">
        <f t="shared" ref="D3:D64" si="2">IF(A3="","",(VLOOKUP(A3,Termlist,4,FALSE)))</f>
        <v>ICSID AF Rules (1978) - Arbitration Rules</v>
      </c>
      <c r="E3" s="49" t="str">
        <f t="shared" ref="E3:E64" si="3">IF(A3="","",(VLOOKUP(A3,Termlist,5,FALSE)))</f>
        <v>Article 46</v>
      </c>
      <c r="F3" s="50" t="s">
        <v>742</v>
      </c>
      <c r="G3" s="51" t="s">
        <v>3794</v>
      </c>
      <c r="H3" s="52" t="s">
        <v>3795</v>
      </c>
      <c r="I3" s="53">
        <v>42013</v>
      </c>
      <c r="J3" s="53">
        <v>42013</v>
      </c>
      <c r="K3" s="53">
        <v>42013</v>
      </c>
      <c r="L3" s="55">
        <v>0</v>
      </c>
      <c r="M3" s="55">
        <v>0</v>
      </c>
    </row>
    <row r="4" spans="1:14" x14ac:dyDescent="0.2">
      <c r="A4" s="49" t="s">
        <v>3790</v>
      </c>
      <c r="B4" s="49" t="str">
        <f t="shared" si="0"/>
        <v>financial institution</v>
      </c>
      <c r="C4" s="49" t="str">
        <f t="shared" si="1"/>
        <v>FTA/0007</v>
      </c>
      <c r="D4" s="49" t="str">
        <f t="shared" si="2"/>
        <v>NAFTA (Chapter XIV)</v>
      </c>
      <c r="E4" s="49" t="str">
        <f t="shared" si="3"/>
        <v>Article 1416 (financial institution)</v>
      </c>
      <c r="F4" s="50" t="s">
        <v>742</v>
      </c>
      <c r="G4" s="51" t="s">
        <v>3762</v>
      </c>
      <c r="H4" s="52" t="s">
        <v>3796</v>
      </c>
      <c r="I4" s="53">
        <v>42013</v>
      </c>
      <c r="J4" s="53">
        <v>42013</v>
      </c>
      <c r="K4" s="53">
        <v>42013</v>
      </c>
      <c r="L4" s="55">
        <v>0</v>
      </c>
      <c r="M4" s="55">
        <v>0</v>
      </c>
    </row>
    <row r="5" spans="1:14" x14ac:dyDescent="0.2">
      <c r="A5" s="49" t="s">
        <v>3782</v>
      </c>
      <c r="B5" s="49" t="str">
        <f t="shared" si="0"/>
        <v>jurisdiction</v>
      </c>
      <c r="C5" s="49" t="str">
        <f t="shared" si="1"/>
        <v>FTA/0001</v>
      </c>
      <c r="D5" s="49" t="str">
        <f t="shared" si="2"/>
        <v>NAFTA (Chapter XI)</v>
      </c>
      <c r="E5" s="49" t="str">
        <f t="shared" si="3"/>
        <v>Article 1126(2)</v>
      </c>
      <c r="F5" s="50" t="s">
        <v>742</v>
      </c>
      <c r="G5" s="51" t="s">
        <v>3794</v>
      </c>
      <c r="H5" s="52" t="s">
        <v>3795</v>
      </c>
      <c r="I5" s="53">
        <v>42013</v>
      </c>
      <c r="J5" s="53">
        <v>42013</v>
      </c>
      <c r="K5" s="53">
        <v>42013</v>
      </c>
      <c r="L5" s="55">
        <v>0</v>
      </c>
      <c r="M5" s="55">
        <v>0</v>
      </c>
    </row>
    <row r="6" spans="1:14" x14ac:dyDescent="0.2">
      <c r="A6" s="49" t="s">
        <v>3784</v>
      </c>
      <c r="B6" s="49" t="str">
        <f t="shared" si="0"/>
        <v>jurisdiction</v>
      </c>
      <c r="C6" s="49" t="str">
        <f t="shared" si="1"/>
        <v>FTA/0001</v>
      </c>
      <c r="D6" s="49" t="str">
        <f t="shared" si="2"/>
        <v>NAFTA (Chapter XI)</v>
      </c>
      <c r="E6" s="49" t="str">
        <f t="shared" si="3"/>
        <v>Article 1126(8)</v>
      </c>
      <c r="F6" s="50" t="s">
        <v>742</v>
      </c>
      <c r="G6" s="51" t="s">
        <v>3794</v>
      </c>
      <c r="H6" s="52" t="s">
        <v>3795</v>
      </c>
      <c r="I6" s="53">
        <v>42013</v>
      </c>
      <c r="J6" s="53">
        <v>42013</v>
      </c>
      <c r="K6" s="53">
        <v>42013</v>
      </c>
      <c r="L6" s="55">
        <v>0</v>
      </c>
      <c r="M6" s="55">
        <v>0</v>
      </c>
    </row>
    <row r="7" spans="1:14" x14ac:dyDescent="0.2">
      <c r="A7" s="49" t="s">
        <v>3792</v>
      </c>
      <c r="B7" s="49" t="str">
        <f t="shared" si="0"/>
        <v>regulatory [capital]</v>
      </c>
      <c r="C7" s="49" t="str">
        <f t="shared" si="1"/>
        <v>FTA/0007</v>
      </c>
      <c r="D7" s="49" t="str">
        <f t="shared" si="2"/>
        <v>NAFTA (Chapter XIV)</v>
      </c>
      <c r="E7" s="49" t="str">
        <f t="shared" si="3"/>
        <v>Article 1416 (investment) (a)</v>
      </c>
      <c r="F7" s="50" t="s">
        <v>742</v>
      </c>
      <c r="G7" s="51" t="s">
        <v>3762</v>
      </c>
      <c r="H7" s="52" t="s">
        <v>3797</v>
      </c>
      <c r="I7" s="53">
        <v>42013</v>
      </c>
      <c r="J7" s="53">
        <v>42013</v>
      </c>
      <c r="K7" s="53">
        <v>42013</v>
      </c>
      <c r="L7" s="55">
        <v>0</v>
      </c>
      <c r="M7" s="55">
        <v>0</v>
      </c>
    </row>
    <row r="8" spans="1:14" x14ac:dyDescent="0.2">
      <c r="A8" s="49" t="s">
        <v>3769</v>
      </c>
      <c r="B8" s="49" t="str">
        <f t="shared" si="0"/>
        <v>applicable rules of international law</v>
      </c>
      <c r="C8" s="49" t="str">
        <f t="shared" si="1"/>
        <v>FTA/0001</v>
      </c>
      <c r="D8" s="49" t="str">
        <f t="shared" si="2"/>
        <v>NAFTA (Chapter XI)</v>
      </c>
      <c r="E8" s="49" t="str">
        <f t="shared" si="3"/>
        <v>Article 1131(1)</v>
      </c>
      <c r="F8" s="50" t="s">
        <v>561</v>
      </c>
      <c r="G8" s="51" t="s">
        <v>3762</v>
      </c>
      <c r="H8" s="52" t="s">
        <v>3798</v>
      </c>
      <c r="I8" s="53">
        <v>42013</v>
      </c>
      <c r="J8" s="53">
        <v>42013</v>
      </c>
      <c r="K8" s="53">
        <v>42013</v>
      </c>
      <c r="L8" s="55">
        <v>0</v>
      </c>
      <c r="M8" s="55">
        <v>0</v>
      </c>
    </row>
    <row r="9" spans="1:14" x14ac:dyDescent="0.2">
      <c r="A9" s="49" t="s">
        <v>3810</v>
      </c>
      <c r="B9" s="49" t="str">
        <f t="shared" si="0"/>
        <v>question</v>
      </c>
      <c r="C9" s="49" t="str">
        <f t="shared" si="1"/>
        <v>ARB/0044</v>
      </c>
      <c r="D9" s="49" t="str">
        <f t="shared" si="2"/>
        <v>ICSID AF Rules (2003) - Arbitration Rules</v>
      </c>
      <c r="E9" s="49" t="str">
        <f t="shared" si="3"/>
        <v>Article 52(1)(i)</v>
      </c>
      <c r="F9" s="50" t="s">
        <v>159</v>
      </c>
      <c r="G9" s="51" t="s">
        <v>3762</v>
      </c>
      <c r="H9" s="52" t="s">
        <v>3815</v>
      </c>
      <c r="I9" s="53">
        <v>42027</v>
      </c>
      <c r="J9" s="53">
        <v>42027</v>
      </c>
      <c r="K9" s="53">
        <v>42027</v>
      </c>
      <c r="L9" s="55">
        <v>0</v>
      </c>
      <c r="M9" s="55">
        <v>0</v>
      </c>
    </row>
    <row r="10" spans="1:14" x14ac:dyDescent="0.2">
      <c r="A10" s="49" t="s">
        <v>3813</v>
      </c>
      <c r="B10" s="49" t="str">
        <f t="shared" si="0"/>
        <v>question</v>
      </c>
      <c r="C10" s="49" t="str">
        <f t="shared" si="1"/>
        <v>ARB/0044</v>
      </c>
      <c r="D10" s="49" t="str">
        <f t="shared" si="2"/>
        <v>ICSID AF Rules (2003) - Arbitration Rules</v>
      </c>
      <c r="E10" s="49" t="str">
        <f t="shared" si="3"/>
        <v>Article 57(1)</v>
      </c>
      <c r="F10" s="50" t="s">
        <v>159</v>
      </c>
      <c r="G10" s="51" t="s">
        <v>3762</v>
      </c>
      <c r="H10" s="52" t="s">
        <v>3815</v>
      </c>
      <c r="I10" s="53">
        <v>42027</v>
      </c>
      <c r="J10" s="53">
        <v>42027</v>
      </c>
      <c r="K10" s="53">
        <v>42027</v>
      </c>
      <c r="L10" s="55">
        <v>0</v>
      </c>
      <c r="M10" s="55">
        <v>0</v>
      </c>
    </row>
    <row r="11" spans="1:14" x14ac:dyDescent="0.2">
      <c r="A11" s="49" t="s">
        <v>3761</v>
      </c>
      <c r="B11" s="49" t="str">
        <f t="shared" si="0"/>
        <v>alleged</v>
      </c>
      <c r="C11" s="49" t="str">
        <f t="shared" si="1"/>
        <v>FTA/0001</v>
      </c>
      <c r="D11" s="49" t="str">
        <f t="shared" si="2"/>
        <v>NAFTA (Chapter XI)</v>
      </c>
      <c r="E11" s="49" t="str">
        <f t="shared" si="3"/>
        <v>Article 1121</v>
      </c>
      <c r="F11" s="50" t="s">
        <v>2033</v>
      </c>
      <c r="G11" s="51" t="s">
        <v>3762</v>
      </c>
      <c r="H11" s="52" t="s">
        <v>3821</v>
      </c>
      <c r="I11" s="53">
        <v>42027</v>
      </c>
      <c r="J11" s="53">
        <v>42027</v>
      </c>
      <c r="K11" s="53">
        <v>42027</v>
      </c>
      <c r="L11" s="55">
        <v>0</v>
      </c>
      <c r="M11" s="55">
        <v>0</v>
      </c>
    </row>
    <row r="12" spans="1:14" x14ac:dyDescent="0.2">
      <c r="A12" s="49" t="s">
        <v>3820</v>
      </c>
      <c r="B12" s="49" t="str">
        <f t="shared" si="0"/>
        <v>with respect to</v>
      </c>
      <c r="C12" s="49" t="str">
        <f t="shared" si="1"/>
        <v>FTA/0001</v>
      </c>
      <c r="D12" s="49" t="str">
        <f t="shared" si="2"/>
        <v>NAFTA (Chapter XI)</v>
      </c>
      <c r="E12" s="49" t="str">
        <f t="shared" si="3"/>
        <v>Article 1121(1)(b)</v>
      </c>
      <c r="F12" s="50" t="s">
        <v>2036</v>
      </c>
      <c r="G12" s="51" t="s">
        <v>3762</v>
      </c>
      <c r="H12" s="52" t="s">
        <v>3824</v>
      </c>
      <c r="I12" s="53">
        <v>42027</v>
      </c>
      <c r="J12" s="53">
        <v>42027</v>
      </c>
      <c r="K12" s="53">
        <v>42027</v>
      </c>
      <c r="L12" s="55">
        <v>0</v>
      </c>
      <c r="M12" s="55">
        <v>0</v>
      </c>
    </row>
    <row r="13" spans="1:14" x14ac:dyDescent="0.2">
      <c r="A13" s="49" t="s">
        <v>3816</v>
      </c>
      <c r="B13" s="49" t="str">
        <f t="shared" si="0"/>
        <v>measures adopted or maintained by a Party</v>
      </c>
      <c r="C13" s="49" t="str">
        <f t="shared" si="1"/>
        <v>FTA/0001</v>
      </c>
      <c r="D13" s="49" t="str">
        <f t="shared" si="2"/>
        <v>NAFTA (Chapter XI)</v>
      </c>
      <c r="E13" s="49" t="str">
        <f t="shared" si="3"/>
        <v>Article 1101</v>
      </c>
      <c r="F13" s="50" t="s">
        <v>1800</v>
      </c>
      <c r="G13" s="51" t="s">
        <v>3762</v>
      </c>
      <c r="H13" s="52" t="s">
        <v>3819</v>
      </c>
      <c r="I13" s="53">
        <v>42027</v>
      </c>
      <c r="J13" s="53">
        <v>42027</v>
      </c>
      <c r="K13" s="53">
        <v>42027</v>
      </c>
      <c r="L13" s="55">
        <v>0</v>
      </c>
      <c r="M13" s="55">
        <v>0</v>
      </c>
    </row>
    <row r="14" spans="1:14" x14ac:dyDescent="0.2">
      <c r="A14" s="49" t="s">
        <v>3825</v>
      </c>
      <c r="B14" s="49" t="str">
        <f t="shared" si="0"/>
        <v>makes a claim</v>
      </c>
      <c r="C14" s="49" t="str">
        <f t="shared" si="1"/>
        <v>FTA/0001</v>
      </c>
      <c r="D14" s="49" t="str">
        <f t="shared" si="2"/>
        <v>NAFTA (Chapter XI)</v>
      </c>
      <c r="E14" s="49" t="str">
        <f t="shared" si="3"/>
        <v>Article 1117(3)</v>
      </c>
      <c r="F14" s="50" t="s">
        <v>1085</v>
      </c>
      <c r="G14" s="51" t="s">
        <v>3762</v>
      </c>
      <c r="H14" s="52" t="s">
        <v>3828</v>
      </c>
      <c r="I14" s="53">
        <v>42027</v>
      </c>
      <c r="J14" s="53">
        <v>42027</v>
      </c>
      <c r="K14" s="53">
        <v>42027</v>
      </c>
      <c r="L14" s="55">
        <v>0</v>
      </c>
      <c r="M14" s="55">
        <v>0</v>
      </c>
    </row>
    <row r="15" spans="1:14" x14ac:dyDescent="0.2">
      <c r="A15" s="49" t="s">
        <v>3833</v>
      </c>
      <c r="B15" s="49" t="str">
        <f t="shared" si="0"/>
        <v>assume jurisdiction</v>
      </c>
      <c r="C15" s="49" t="str">
        <f t="shared" si="1"/>
        <v>FTA/0001</v>
      </c>
      <c r="D15" s="49" t="str">
        <f t="shared" si="2"/>
        <v>NAFTA (Chapter XI)</v>
      </c>
      <c r="E15" s="49" t="str">
        <f t="shared" si="3"/>
        <v>Article 1126(8)</v>
      </c>
      <c r="F15" s="50" t="s">
        <v>300</v>
      </c>
      <c r="G15" s="51" t="s">
        <v>3762</v>
      </c>
      <c r="H15" s="52" t="s">
        <v>3838</v>
      </c>
      <c r="I15" s="53">
        <v>42027</v>
      </c>
      <c r="J15" s="53">
        <v>42027</v>
      </c>
      <c r="K15" s="53">
        <v>42027</v>
      </c>
      <c r="L15" s="55">
        <v>0</v>
      </c>
      <c r="M15" s="55">
        <v>0</v>
      </c>
    </row>
    <row r="16" spans="1:14" x14ac:dyDescent="0.2">
      <c r="A16" s="49" t="s">
        <v>3834</v>
      </c>
      <c r="B16" s="49" t="str">
        <f t="shared" si="0"/>
        <v>assume jurisdiction</v>
      </c>
      <c r="C16" s="49" t="str">
        <f t="shared" si="1"/>
        <v>FTA/0001</v>
      </c>
      <c r="D16" s="49" t="str">
        <f t="shared" si="2"/>
        <v>NAFTA (Chapter XI)</v>
      </c>
      <c r="E16" s="49" t="str">
        <f t="shared" si="3"/>
        <v>Article 1126(2)</v>
      </c>
      <c r="F16" s="50" t="s">
        <v>300</v>
      </c>
      <c r="G16" s="51" t="s">
        <v>3762</v>
      </c>
      <c r="H16" s="52" t="s">
        <v>3838</v>
      </c>
      <c r="I16" s="53">
        <v>42027</v>
      </c>
      <c r="J16" s="53">
        <v>42027</v>
      </c>
      <c r="K16" s="53">
        <v>42027</v>
      </c>
      <c r="L16" s="55">
        <v>0</v>
      </c>
      <c r="M16" s="55">
        <v>0</v>
      </c>
    </row>
    <row r="17" spans="1:13" x14ac:dyDescent="0.2">
      <c r="A17" s="49" t="s">
        <v>3777</v>
      </c>
      <c r="B17" s="49" t="str">
        <f t="shared" si="0"/>
        <v>claims</v>
      </c>
      <c r="C17" s="49" t="str">
        <f t="shared" si="1"/>
        <v>FTA/0001</v>
      </c>
      <c r="D17" s="49" t="str">
        <f t="shared" si="2"/>
        <v>NAFTA (Chapter XI)</v>
      </c>
      <c r="E17" s="49" t="str">
        <f t="shared" si="3"/>
        <v>Article 1126(2)</v>
      </c>
      <c r="F17" s="50" t="s">
        <v>300</v>
      </c>
      <c r="G17" s="51" t="s">
        <v>3762</v>
      </c>
      <c r="H17" s="52" t="s">
        <v>3839</v>
      </c>
      <c r="I17" s="53">
        <v>42027</v>
      </c>
      <c r="J17" s="53">
        <v>42027</v>
      </c>
      <c r="K17" s="53">
        <v>42027</v>
      </c>
      <c r="L17" s="55">
        <v>0</v>
      </c>
      <c r="M17" s="55">
        <v>0</v>
      </c>
    </row>
    <row r="18" spans="1:13" x14ac:dyDescent="0.2">
      <c r="A18" s="49" t="s">
        <v>3835</v>
      </c>
      <c r="B18" s="49" t="str">
        <f t="shared" si="0"/>
        <v>hear and determine together</v>
      </c>
      <c r="C18" s="49" t="str">
        <f t="shared" si="1"/>
        <v>FTA/0001</v>
      </c>
      <c r="D18" s="49" t="str">
        <f t="shared" si="2"/>
        <v>NAFTA (Chapter XI)</v>
      </c>
      <c r="E18" s="49" t="str">
        <f t="shared" si="3"/>
        <v>Article 1126(2)(a)</v>
      </c>
      <c r="F18" s="50" t="s">
        <v>300</v>
      </c>
      <c r="G18" s="51" t="s">
        <v>3762</v>
      </c>
      <c r="H18" s="52" t="s">
        <v>3840</v>
      </c>
      <c r="I18" s="53">
        <v>42027</v>
      </c>
      <c r="J18" s="53">
        <v>42027</v>
      </c>
      <c r="K18" s="53">
        <v>42027</v>
      </c>
      <c r="L18" s="55">
        <v>0</v>
      </c>
      <c r="M18" s="55">
        <v>0</v>
      </c>
    </row>
    <row r="19" spans="1:13" x14ac:dyDescent="0.2">
      <c r="A19" s="49" t="s">
        <v>3836</v>
      </c>
      <c r="B19" s="49" t="str">
        <f t="shared" si="0"/>
        <v>in the interests of fair and efficient resolution of the claims</v>
      </c>
      <c r="C19" s="49" t="str">
        <f t="shared" si="1"/>
        <v>FTA/0001</v>
      </c>
      <c r="D19" s="49" t="str">
        <f t="shared" si="2"/>
        <v>NAFTA (Chapter XI)</v>
      </c>
      <c r="E19" s="49" t="str">
        <f t="shared" si="3"/>
        <v>Article 1126(2)</v>
      </c>
      <c r="F19" s="50" t="s">
        <v>300</v>
      </c>
      <c r="G19" s="51" t="s">
        <v>3762</v>
      </c>
      <c r="H19" s="52" t="s">
        <v>3841</v>
      </c>
      <c r="I19" s="53">
        <v>42027</v>
      </c>
      <c r="J19" s="53">
        <v>42030</v>
      </c>
      <c r="K19" s="53">
        <v>42030</v>
      </c>
      <c r="L19" s="55">
        <v>0</v>
      </c>
      <c r="M19" s="55">
        <v>0</v>
      </c>
    </row>
    <row r="20" spans="1:13" x14ac:dyDescent="0.2">
      <c r="A20" s="49" t="s">
        <v>3843</v>
      </c>
      <c r="B20" s="49" t="str">
        <f t="shared" si="0"/>
        <v>measure</v>
      </c>
      <c r="C20" s="49" t="str">
        <f t="shared" si="1"/>
        <v>FTA/0005</v>
      </c>
      <c r="D20" s="49" t="str">
        <f t="shared" si="2"/>
        <v>NAFTA (Chapter II)</v>
      </c>
      <c r="E20" s="49" t="str">
        <f t="shared" si="3"/>
        <v>Article 201(1) (measure)</v>
      </c>
      <c r="F20" s="50" t="s">
        <v>306</v>
      </c>
      <c r="G20" s="51" t="s">
        <v>3762</v>
      </c>
      <c r="H20" s="93" t="s">
        <v>3887</v>
      </c>
      <c r="I20" s="53">
        <v>42030</v>
      </c>
      <c r="J20" s="53">
        <v>42030</v>
      </c>
      <c r="K20" s="53">
        <v>42030</v>
      </c>
      <c r="L20" s="55">
        <v>0</v>
      </c>
      <c r="M20" s="55">
        <v>0</v>
      </c>
    </row>
    <row r="21" spans="1:13" x14ac:dyDescent="0.2">
      <c r="A21" s="49" t="s">
        <v>3766</v>
      </c>
      <c r="B21" s="49" t="str">
        <f t="shared" si="0"/>
        <v>administrative practice</v>
      </c>
      <c r="C21" s="49" t="str">
        <f t="shared" si="1"/>
        <v>FTA/0030</v>
      </c>
      <c r="D21" s="49" t="str">
        <f t="shared" si="2"/>
        <v>NAFTA (Chapter XIX)</v>
      </c>
      <c r="E21" s="49" t="str">
        <f t="shared" si="3"/>
        <v>Article 1902(1)</v>
      </c>
      <c r="F21" s="50" t="s">
        <v>306</v>
      </c>
      <c r="G21" s="51" t="s">
        <v>3762</v>
      </c>
      <c r="H21" s="93" t="s">
        <v>3895</v>
      </c>
      <c r="I21" s="53">
        <v>42030</v>
      </c>
      <c r="J21" s="53">
        <v>42030</v>
      </c>
      <c r="K21" s="53">
        <v>42030</v>
      </c>
      <c r="L21" s="55">
        <v>0</v>
      </c>
      <c r="M21" s="55">
        <v>0</v>
      </c>
    </row>
    <row r="22" spans="1:13" x14ac:dyDescent="0.2">
      <c r="A22" s="49" t="s">
        <v>3896</v>
      </c>
      <c r="B22" s="49" t="str">
        <f t="shared" si="0"/>
        <v>no provision of any other Chapter of this Agreement</v>
      </c>
      <c r="C22" s="49" t="str">
        <f t="shared" si="1"/>
        <v>FTA/0030</v>
      </c>
      <c r="D22" s="49" t="str">
        <f t="shared" si="2"/>
        <v>NAFTA (Chapter XIX)</v>
      </c>
      <c r="E22" s="49" t="str">
        <f t="shared" si="3"/>
        <v>Article 1901(3)</v>
      </c>
      <c r="F22" s="50" t="s">
        <v>306</v>
      </c>
      <c r="G22" s="51" t="s">
        <v>3762</v>
      </c>
      <c r="H22" s="93" t="s">
        <v>3901</v>
      </c>
      <c r="I22" s="53">
        <v>42030</v>
      </c>
      <c r="J22" s="53">
        <v>42030</v>
      </c>
      <c r="K22" s="53">
        <v>42030</v>
      </c>
      <c r="L22" s="55">
        <v>0</v>
      </c>
      <c r="M22" s="55">
        <v>0</v>
      </c>
    </row>
    <row r="23" spans="1:13" x14ac:dyDescent="0.2">
      <c r="A23" s="49" t="s">
        <v>3897</v>
      </c>
      <c r="B23" s="49" t="str">
        <f t="shared" si="0"/>
        <v>obligation</v>
      </c>
      <c r="C23" s="49" t="str">
        <f t="shared" si="1"/>
        <v>FTA/0030</v>
      </c>
      <c r="D23" s="49" t="str">
        <f t="shared" si="2"/>
        <v>NAFTA (Chapter XIX)</v>
      </c>
      <c r="E23" s="49" t="str">
        <f t="shared" si="3"/>
        <v>Article 1901(3)</v>
      </c>
      <c r="F23" s="50" t="s">
        <v>306</v>
      </c>
      <c r="G23" s="51" t="s">
        <v>3762</v>
      </c>
      <c r="H23" s="93" t="s">
        <v>4148</v>
      </c>
      <c r="I23" s="53">
        <v>42030</v>
      </c>
      <c r="J23" s="53">
        <v>42030</v>
      </c>
      <c r="K23" s="53">
        <v>42030</v>
      </c>
      <c r="L23" s="55">
        <v>0</v>
      </c>
      <c r="M23" s="55">
        <v>0</v>
      </c>
    </row>
    <row r="24" spans="1:13" x14ac:dyDescent="0.2">
      <c r="A24" s="49" t="s">
        <v>3898</v>
      </c>
      <c r="B24" s="49" t="str">
        <f t="shared" si="0"/>
        <v>Party's antidumping law or countervailing duty law</v>
      </c>
      <c r="C24" s="49" t="str">
        <f t="shared" si="1"/>
        <v>FTA/0030</v>
      </c>
      <c r="D24" s="49" t="str">
        <f t="shared" si="2"/>
        <v>NAFTA (Chapter XIX)</v>
      </c>
      <c r="E24" s="49" t="str">
        <f t="shared" si="3"/>
        <v>Article 1901(3)</v>
      </c>
      <c r="F24" s="50" t="s">
        <v>306</v>
      </c>
      <c r="G24" s="51" t="s">
        <v>3762</v>
      </c>
      <c r="H24" s="93" t="s">
        <v>3902</v>
      </c>
      <c r="I24" s="53">
        <v>42030</v>
      </c>
      <c r="J24" s="53">
        <v>42030</v>
      </c>
      <c r="K24" s="53">
        <v>42030</v>
      </c>
      <c r="L24" s="55">
        <v>0</v>
      </c>
      <c r="M24" s="55">
        <v>0</v>
      </c>
    </row>
    <row r="25" spans="1:13" x14ac:dyDescent="0.2">
      <c r="A25" s="49" t="s">
        <v>3899</v>
      </c>
      <c r="B25" s="49" t="str">
        <f t="shared" si="0"/>
        <v>shall be construed as</v>
      </c>
      <c r="C25" s="49" t="str">
        <f t="shared" si="1"/>
        <v>FTA/0030</v>
      </c>
      <c r="D25" s="49" t="str">
        <f t="shared" si="2"/>
        <v>NAFTA (Chapter XIX)</v>
      </c>
      <c r="E25" s="49" t="str">
        <f t="shared" si="3"/>
        <v>Article 1901(3)</v>
      </c>
      <c r="F25" s="50" t="s">
        <v>306</v>
      </c>
      <c r="G25" s="51" t="s">
        <v>3762</v>
      </c>
      <c r="H25" s="93" t="s">
        <v>3903</v>
      </c>
      <c r="I25" s="53">
        <v>42030</v>
      </c>
      <c r="J25" s="53">
        <v>42030</v>
      </c>
      <c r="K25" s="53">
        <v>42030</v>
      </c>
      <c r="L25" s="55">
        <v>0</v>
      </c>
      <c r="M25" s="55">
        <v>0</v>
      </c>
    </row>
    <row r="26" spans="1:13" x14ac:dyDescent="0.2">
      <c r="A26" s="49" t="s">
        <v>3900</v>
      </c>
      <c r="B26" s="49" t="str">
        <f t="shared" si="0"/>
        <v>with respect to</v>
      </c>
      <c r="C26" s="49" t="str">
        <f t="shared" si="1"/>
        <v>FTA/0030</v>
      </c>
      <c r="D26" s="49" t="str">
        <f t="shared" si="2"/>
        <v>NAFTA (Chapter XIX)</v>
      </c>
      <c r="E26" s="49" t="str">
        <f t="shared" si="3"/>
        <v>Article 1901(3)</v>
      </c>
      <c r="F26" s="50" t="s">
        <v>306</v>
      </c>
      <c r="G26" s="51" t="s">
        <v>3762</v>
      </c>
      <c r="H26" s="93" t="s">
        <v>3904</v>
      </c>
      <c r="I26" s="53">
        <v>42030</v>
      </c>
      <c r="J26" s="53">
        <v>42030</v>
      </c>
      <c r="K26" s="53">
        <v>42030</v>
      </c>
      <c r="L26" s="55">
        <v>0</v>
      </c>
      <c r="M26" s="55">
        <v>0</v>
      </c>
    </row>
    <row r="27" spans="1:13" x14ac:dyDescent="0.2">
      <c r="A27" s="49" t="s">
        <v>3843</v>
      </c>
      <c r="B27" s="49" t="str">
        <f t="shared" si="0"/>
        <v>measure</v>
      </c>
      <c r="C27" s="49" t="str">
        <f t="shared" si="1"/>
        <v>FTA/0005</v>
      </c>
      <c r="D27" s="49" t="str">
        <f t="shared" si="2"/>
        <v>NAFTA (Chapter II)</v>
      </c>
      <c r="E27" s="49" t="str">
        <f t="shared" si="3"/>
        <v>Article 201(1) (measure)</v>
      </c>
      <c r="F27" s="50" t="s">
        <v>685</v>
      </c>
      <c r="G27" s="51" t="s">
        <v>3762</v>
      </c>
      <c r="H27" s="52" t="s">
        <v>3844</v>
      </c>
      <c r="I27" s="53">
        <v>42030</v>
      </c>
      <c r="J27" s="53">
        <v>42030</v>
      </c>
      <c r="K27" s="53">
        <v>42030</v>
      </c>
      <c r="L27" s="55">
        <v>0</v>
      </c>
      <c r="M27" s="55">
        <v>0</v>
      </c>
    </row>
    <row r="28" spans="1:13" x14ac:dyDescent="0.2">
      <c r="A28" s="49" t="s">
        <v>3846</v>
      </c>
      <c r="B28" s="49" t="str">
        <f t="shared" si="0"/>
        <v>tantamount to nationalization or expropriation</v>
      </c>
      <c r="C28" s="49" t="str">
        <f t="shared" si="1"/>
        <v>FTA/0001</v>
      </c>
      <c r="D28" s="49" t="str">
        <f t="shared" si="2"/>
        <v>NAFTA (Chapter XI)</v>
      </c>
      <c r="E28" s="49" t="str">
        <f t="shared" si="3"/>
        <v>Article 1110(1)</v>
      </c>
      <c r="F28" s="50" t="s">
        <v>839</v>
      </c>
      <c r="G28" s="51" t="s">
        <v>3762</v>
      </c>
      <c r="H28" s="52" t="s">
        <v>3847</v>
      </c>
      <c r="I28" s="53">
        <v>42030</v>
      </c>
      <c r="J28" s="53">
        <v>42030</v>
      </c>
      <c r="K28" s="53">
        <v>42030</v>
      </c>
      <c r="L28" s="55">
        <v>0</v>
      </c>
      <c r="M28" s="55">
        <v>0</v>
      </c>
    </row>
    <row r="29" spans="1:13" x14ac:dyDescent="0.2">
      <c r="A29" s="49" t="s">
        <v>3852</v>
      </c>
      <c r="B29" s="49" t="str">
        <f t="shared" si="0"/>
        <v>incurred</v>
      </c>
      <c r="C29" s="49" t="str">
        <f t="shared" si="1"/>
        <v>FTA/0001</v>
      </c>
      <c r="D29" s="49" t="str">
        <f t="shared" si="2"/>
        <v>NAFTA (Chapter XI)</v>
      </c>
      <c r="E29" s="49" t="str">
        <f t="shared" si="3"/>
        <v>Article 1116(2)</v>
      </c>
      <c r="F29" s="50" t="s">
        <v>846</v>
      </c>
      <c r="G29" s="51" t="s">
        <v>3762</v>
      </c>
      <c r="H29" s="52" t="s">
        <v>3856</v>
      </c>
      <c r="I29" s="53">
        <v>42030</v>
      </c>
      <c r="J29" s="53">
        <v>42030</v>
      </c>
      <c r="K29" s="53">
        <v>42030</v>
      </c>
      <c r="L29" s="55">
        <v>0</v>
      </c>
      <c r="M29" s="55">
        <v>0</v>
      </c>
    </row>
    <row r="30" spans="1:13" x14ac:dyDescent="0.2">
      <c r="A30" s="49" t="s">
        <v>3853</v>
      </c>
      <c r="B30" s="49" t="str">
        <f t="shared" si="0"/>
        <v>incurred</v>
      </c>
      <c r="C30" s="49" t="str">
        <f t="shared" si="1"/>
        <v>FTA/0001</v>
      </c>
      <c r="D30" s="49" t="str">
        <f t="shared" si="2"/>
        <v>NAFTA (Chapter XI)</v>
      </c>
      <c r="E30" s="49" t="str">
        <f t="shared" si="3"/>
        <v>Article 1117(2)</v>
      </c>
      <c r="F30" s="50" t="s">
        <v>846</v>
      </c>
      <c r="G30" s="51" t="s">
        <v>3762</v>
      </c>
      <c r="H30" s="52" t="s">
        <v>3856</v>
      </c>
      <c r="I30" s="53">
        <v>42030</v>
      </c>
      <c r="J30" s="53">
        <v>42030</v>
      </c>
      <c r="K30" s="53">
        <v>42030</v>
      </c>
      <c r="L30" s="55">
        <v>0</v>
      </c>
      <c r="M30" s="55">
        <v>0</v>
      </c>
    </row>
    <row r="31" spans="1:13" x14ac:dyDescent="0.2">
      <c r="A31" s="49" t="s">
        <v>3854</v>
      </c>
      <c r="B31" s="49" t="str">
        <f t="shared" si="0"/>
        <v>should</v>
      </c>
      <c r="C31" s="49" t="str">
        <f t="shared" si="1"/>
        <v>FTA/0001</v>
      </c>
      <c r="D31" s="49" t="str">
        <f t="shared" si="2"/>
        <v>NAFTA (Chapter XI)</v>
      </c>
      <c r="E31" s="49" t="str">
        <f t="shared" si="3"/>
        <v>Article 1116(2)</v>
      </c>
      <c r="F31" s="50" t="s">
        <v>846</v>
      </c>
      <c r="G31" s="51" t="s">
        <v>3762</v>
      </c>
      <c r="H31" s="52" t="s">
        <v>3857</v>
      </c>
      <c r="I31" s="53">
        <v>42030</v>
      </c>
      <c r="J31" s="53">
        <v>42030</v>
      </c>
      <c r="K31" s="53">
        <v>42030</v>
      </c>
      <c r="L31" s="55">
        <v>0</v>
      </c>
      <c r="M31" s="55">
        <v>0</v>
      </c>
    </row>
    <row r="32" spans="1:13" x14ac:dyDescent="0.2">
      <c r="A32" s="49" t="s">
        <v>3855</v>
      </c>
      <c r="B32" s="49" t="str">
        <f t="shared" si="0"/>
        <v>should</v>
      </c>
      <c r="C32" s="49" t="str">
        <f t="shared" si="1"/>
        <v>FTA/0001</v>
      </c>
      <c r="D32" s="49" t="str">
        <f t="shared" si="2"/>
        <v>NAFTA (Chapter XI)</v>
      </c>
      <c r="E32" s="49" t="str">
        <f t="shared" si="3"/>
        <v>Article 1117(2)</v>
      </c>
      <c r="F32" s="50" t="s">
        <v>846</v>
      </c>
      <c r="G32" s="51" t="s">
        <v>3762</v>
      </c>
      <c r="H32" s="52" t="s">
        <v>3857</v>
      </c>
      <c r="I32" s="53">
        <v>42030</v>
      </c>
      <c r="J32" s="53">
        <v>42030</v>
      </c>
      <c r="K32" s="53">
        <v>42030</v>
      </c>
      <c r="L32" s="55">
        <v>0</v>
      </c>
      <c r="M32" s="55">
        <v>0</v>
      </c>
    </row>
    <row r="33" spans="1:13" x14ac:dyDescent="0.2">
      <c r="A33" s="49" t="s">
        <v>3860</v>
      </c>
      <c r="B33" s="49" t="str">
        <f t="shared" si="0"/>
        <v>treatment</v>
      </c>
      <c r="C33" s="49" t="str">
        <f t="shared" si="1"/>
        <v>FTA/0001</v>
      </c>
      <c r="D33" s="49" t="str">
        <f t="shared" si="2"/>
        <v>NAFTA (Chapter XI)</v>
      </c>
      <c r="E33" s="49" t="str">
        <f t="shared" si="3"/>
        <v>Article 1102</v>
      </c>
      <c r="F33" s="50" t="s">
        <v>956</v>
      </c>
      <c r="G33" s="51" t="s">
        <v>3762</v>
      </c>
      <c r="H33" s="52" t="s">
        <v>3840</v>
      </c>
      <c r="I33" s="53">
        <v>42030</v>
      </c>
      <c r="J33" s="53">
        <v>42030</v>
      </c>
      <c r="K33" s="53">
        <v>42030</v>
      </c>
      <c r="L33" s="55">
        <v>0</v>
      </c>
      <c r="M33" s="55">
        <v>0</v>
      </c>
    </row>
    <row r="34" spans="1:13" x14ac:dyDescent="0.2">
      <c r="A34" s="49" t="s">
        <v>3863</v>
      </c>
      <c r="B34" s="49" t="str">
        <f t="shared" si="0"/>
        <v>control</v>
      </c>
      <c r="C34" s="49" t="str">
        <f t="shared" si="1"/>
        <v>FTA/0001</v>
      </c>
      <c r="D34" s="49" t="str">
        <f t="shared" si="2"/>
        <v>NAFTA (Chapter XI)</v>
      </c>
      <c r="E34" s="49" t="str">
        <f t="shared" si="3"/>
        <v>Article 1117</v>
      </c>
      <c r="F34" s="50" t="s">
        <v>959</v>
      </c>
      <c r="G34" s="51" t="s">
        <v>3762</v>
      </c>
      <c r="H34" s="52" t="s">
        <v>3864</v>
      </c>
      <c r="I34" s="53">
        <v>42030</v>
      </c>
      <c r="J34" s="53">
        <v>42030</v>
      </c>
      <c r="K34" s="53">
        <v>42030</v>
      </c>
      <c r="L34" s="55">
        <v>0</v>
      </c>
      <c r="M34" s="55">
        <v>0</v>
      </c>
    </row>
    <row r="35" spans="1:13" x14ac:dyDescent="0.2">
      <c r="A35" s="49" t="s">
        <v>3867</v>
      </c>
      <c r="B35" s="49" t="str">
        <f t="shared" si="0"/>
        <v>relating to</v>
      </c>
      <c r="C35" s="49" t="str">
        <f t="shared" si="1"/>
        <v>FTA/0001</v>
      </c>
      <c r="D35" s="49" t="str">
        <f t="shared" si="2"/>
        <v>NAFTA (Chapter XI)</v>
      </c>
      <c r="E35" s="49" t="str">
        <f t="shared" si="3"/>
        <v>Article 1101(1)</v>
      </c>
      <c r="F35" s="50" t="s">
        <v>1153</v>
      </c>
      <c r="G35" s="51" t="s">
        <v>3762</v>
      </c>
      <c r="H35" s="52" t="s">
        <v>3868</v>
      </c>
      <c r="I35" s="53">
        <v>42030</v>
      </c>
      <c r="J35" s="53">
        <v>42030</v>
      </c>
      <c r="K35" s="53">
        <v>42030</v>
      </c>
      <c r="L35" s="55">
        <v>0</v>
      </c>
      <c r="M35" s="55">
        <v>0</v>
      </c>
    </row>
    <row r="36" spans="1:13" x14ac:dyDescent="0.2">
      <c r="A36" s="49" t="s">
        <v>3846</v>
      </c>
      <c r="B36" s="49" t="str">
        <f t="shared" si="0"/>
        <v>tantamount to nationalization or expropriation</v>
      </c>
      <c r="C36" s="49" t="str">
        <f t="shared" si="1"/>
        <v>FTA/0001</v>
      </c>
      <c r="D36" s="49" t="str">
        <f t="shared" si="2"/>
        <v>NAFTA (Chapter XI)</v>
      </c>
      <c r="E36" s="49" t="str">
        <f t="shared" si="3"/>
        <v>Article 1110(1)</v>
      </c>
      <c r="F36" s="50" t="s">
        <v>1382</v>
      </c>
      <c r="G36" s="51" t="s">
        <v>3762</v>
      </c>
      <c r="H36" s="52" t="s">
        <v>3869</v>
      </c>
      <c r="I36" s="53">
        <v>42030</v>
      </c>
      <c r="J36" s="53">
        <v>42030</v>
      </c>
      <c r="K36" s="53">
        <v>42030</v>
      </c>
      <c r="L36" s="55">
        <v>0</v>
      </c>
      <c r="M36" s="55">
        <v>0</v>
      </c>
    </row>
    <row r="37" spans="1:13" x14ac:dyDescent="0.2">
      <c r="A37" s="49" t="s">
        <v>3871</v>
      </c>
      <c r="B37" s="49" t="str">
        <f t="shared" si="0"/>
        <v>no less favorable</v>
      </c>
      <c r="C37" s="49" t="str">
        <f t="shared" si="1"/>
        <v>FTA/0001</v>
      </c>
      <c r="D37" s="49" t="str">
        <f t="shared" si="2"/>
        <v>NAFTA (Chapter XI)</v>
      </c>
      <c r="E37" s="49" t="str">
        <f t="shared" si="3"/>
        <v>Article 1102</v>
      </c>
      <c r="F37" s="50" t="s">
        <v>1387</v>
      </c>
      <c r="G37" s="51" t="s">
        <v>3762</v>
      </c>
      <c r="H37" s="52" t="s">
        <v>3872</v>
      </c>
      <c r="I37" s="53">
        <v>42030</v>
      </c>
      <c r="J37" s="53">
        <v>42030</v>
      </c>
      <c r="K37" s="53">
        <v>42030</v>
      </c>
      <c r="L37" s="55">
        <v>0</v>
      </c>
      <c r="M37" s="55">
        <v>0</v>
      </c>
    </row>
    <row r="38" spans="1:13" x14ac:dyDescent="0.2">
      <c r="A38" s="49" t="s">
        <v>3875</v>
      </c>
      <c r="B38" s="49" t="str">
        <f t="shared" si="0"/>
        <v>international law</v>
      </c>
      <c r="C38" s="49" t="str">
        <f t="shared" si="1"/>
        <v>FTA/0001</v>
      </c>
      <c r="D38" s="49" t="str">
        <f t="shared" si="2"/>
        <v>NAFTA (Chapter XI)</v>
      </c>
      <c r="E38" s="49" t="str">
        <f t="shared" si="3"/>
        <v>Article 1105(1)</v>
      </c>
      <c r="F38" s="50" t="s">
        <v>1400</v>
      </c>
      <c r="G38" s="51" t="s">
        <v>3762</v>
      </c>
      <c r="H38" s="52" t="s">
        <v>3876</v>
      </c>
      <c r="I38" s="53">
        <v>42030</v>
      </c>
      <c r="J38" s="53">
        <v>42030</v>
      </c>
      <c r="K38" s="53">
        <v>42030</v>
      </c>
      <c r="L38" s="55">
        <v>0</v>
      </c>
      <c r="M38" s="55">
        <v>0</v>
      </c>
    </row>
    <row r="39" spans="1:13" x14ac:dyDescent="0.2">
      <c r="A39" s="49" t="s">
        <v>3846</v>
      </c>
      <c r="B39" s="49" t="str">
        <f t="shared" si="0"/>
        <v>tantamount to nationalization or expropriation</v>
      </c>
      <c r="C39" s="49" t="str">
        <f t="shared" si="1"/>
        <v>FTA/0001</v>
      </c>
      <c r="D39" s="49" t="str">
        <f t="shared" si="2"/>
        <v>NAFTA (Chapter XI)</v>
      </c>
      <c r="E39" s="49" t="str">
        <f t="shared" si="3"/>
        <v>Article 1110(1)</v>
      </c>
      <c r="F39" s="50" t="s">
        <v>1528</v>
      </c>
      <c r="G39" s="51" t="s">
        <v>3762</v>
      </c>
      <c r="H39" s="52" t="s">
        <v>3878</v>
      </c>
      <c r="I39" s="53">
        <v>42030</v>
      </c>
      <c r="J39" s="53">
        <v>42030</v>
      </c>
      <c r="K39" s="53">
        <v>42030</v>
      </c>
      <c r="L39" s="55">
        <v>0</v>
      </c>
      <c r="M39" s="55">
        <v>0</v>
      </c>
    </row>
    <row r="40" spans="1:13" x14ac:dyDescent="0.2">
      <c r="A40" s="49" t="s">
        <v>3846</v>
      </c>
      <c r="B40" s="49" t="str">
        <f t="shared" si="0"/>
        <v>tantamount to nationalization or expropriation</v>
      </c>
      <c r="C40" s="49" t="str">
        <f t="shared" si="1"/>
        <v>FTA/0001</v>
      </c>
      <c r="D40" s="49" t="str">
        <f t="shared" si="2"/>
        <v>NAFTA (Chapter XI)</v>
      </c>
      <c r="E40" s="49" t="str">
        <f t="shared" si="3"/>
        <v>Article 1110(1)</v>
      </c>
      <c r="F40" s="50" t="s">
        <v>1530</v>
      </c>
      <c r="G40" s="51" t="s">
        <v>3762</v>
      </c>
      <c r="H40" s="52" t="s">
        <v>3879</v>
      </c>
      <c r="I40" s="53">
        <v>42030</v>
      </c>
      <c r="J40" s="53">
        <v>42030</v>
      </c>
      <c r="K40" s="53">
        <v>42030</v>
      </c>
      <c r="L40" s="55">
        <v>0</v>
      </c>
      <c r="M40" s="55">
        <v>0</v>
      </c>
    </row>
    <row r="41" spans="1:13" x14ac:dyDescent="0.2">
      <c r="A41" s="49" t="s">
        <v>3860</v>
      </c>
      <c r="B41" s="49" t="str">
        <f t="shared" si="0"/>
        <v>treatment</v>
      </c>
      <c r="C41" s="49" t="str">
        <f t="shared" si="1"/>
        <v>FTA/0001</v>
      </c>
      <c r="D41" s="49" t="str">
        <f t="shared" si="2"/>
        <v>NAFTA (Chapter XI)</v>
      </c>
      <c r="E41" s="49" t="str">
        <f t="shared" si="3"/>
        <v>Article 1102</v>
      </c>
      <c r="F41" s="50" t="s">
        <v>1530</v>
      </c>
      <c r="G41" s="51" t="s">
        <v>3762</v>
      </c>
      <c r="H41" s="52" t="s">
        <v>3880</v>
      </c>
      <c r="I41" s="53">
        <v>42030</v>
      </c>
      <c r="J41" s="53">
        <v>42030</v>
      </c>
      <c r="K41" s="53">
        <v>42030</v>
      </c>
      <c r="L41" s="55">
        <v>0</v>
      </c>
      <c r="M41" s="55">
        <v>0</v>
      </c>
    </row>
    <row r="42" spans="1:13" x14ac:dyDescent="0.2">
      <c r="A42" s="49" t="s">
        <v>3908</v>
      </c>
      <c r="B42" s="49" t="str">
        <f t="shared" si="0"/>
        <v>Party</v>
      </c>
      <c r="C42" s="49" t="str">
        <f t="shared" si="1"/>
        <v>FTA/0001</v>
      </c>
      <c r="D42" s="49" t="str">
        <f t="shared" si="2"/>
        <v>NAFTA (Chapter XI)</v>
      </c>
      <c r="E42" s="49" t="str">
        <f t="shared" si="3"/>
        <v>Article 1108(7)(a)</v>
      </c>
      <c r="F42" s="50" t="s">
        <v>62</v>
      </c>
      <c r="G42" s="51" t="s">
        <v>3762</v>
      </c>
      <c r="H42" s="93" t="s">
        <v>3910</v>
      </c>
      <c r="I42" s="53">
        <v>42030</v>
      </c>
      <c r="J42" s="53">
        <v>42030</v>
      </c>
      <c r="K42" s="53">
        <v>42030</v>
      </c>
      <c r="L42" s="55">
        <v>0</v>
      </c>
      <c r="M42" s="55">
        <v>0</v>
      </c>
    </row>
    <row r="43" spans="1:13" x14ac:dyDescent="0.2">
      <c r="A43" s="49" t="s">
        <v>3909</v>
      </c>
      <c r="B43" s="49" t="str">
        <f t="shared" si="0"/>
        <v>procurement</v>
      </c>
      <c r="C43" s="49" t="str">
        <f t="shared" si="1"/>
        <v>FTA/0027</v>
      </c>
      <c r="D43" s="49" t="str">
        <f t="shared" si="2"/>
        <v>NAFTA (Chapter X)</v>
      </c>
      <c r="E43" s="49" t="str">
        <f t="shared" si="3"/>
        <v>Generally</v>
      </c>
      <c r="F43" s="50" t="s">
        <v>62</v>
      </c>
      <c r="G43" s="51" t="s">
        <v>3762</v>
      </c>
      <c r="H43" s="93" t="s">
        <v>3911</v>
      </c>
      <c r="I43" s="53">
        <v>42030</v>
      </c>
      <c r="J43" s="53">
        <v>42030</v>
      </c>
      <c r="K43" s="53">
        <v>42030</v>
      </c>
      <c r="L43" s="55">
        <v>0</v>
      </c>
      <c r="M43" s="55">
        <v>0</v>
      </c>
    </row>
    <row r="44" spans="1:13" x14ac:dyDescent="0.2">
      <c r="A44" s="49" t="s">
        <v>3846</v>
      </c>
      <c r="B44" s="49" t="str">
        <f t="shared" si="0"/>
        <v>tantamount to nationalization or expropriation</v>
      </c>
      <c r="C44" s="49" t="str">
        <f t="shared" si="1"/>
        <v>FTA/0001</v>
      </c>
      <c r="D44" s="49" t="str">
        <f t="shared" si="2"/>
        <v>NAFTA (Chapter XI)</v>
      </c>
      <c r="E44" s="49" t="str">
        <f t="shared" si="3"/>
        <v>Article 1110(1)</v>
      </c>
      <c r="F44" s="50" t="s">
        <v>2040</v>
      </c>
      <c r="G44" s="51" t="s">
        <v>3762</v>
      </c>
      <c r="H44" s="93" t="s">
        <v>3912</v>
      </c>
      <c r="I44" s="53">
        <v>42030</v>
      </c>
      <c r="J44" s="53">
        <v>42030</v>
      </c>
      <c r="K44" s="53">
        <v>42030</v>
      </c>
      <c r="L44" s="55">
        <v>0</v>
      </c>
      <c r="M44" s="55">
        <v>0</v>
      </c>
    </row>
    <row r="45" spans="1:13" x14ac:dyDescent="0.2">
      <c r="A45" s="49" t="s">
        <v>3772</v>
      </c>
      <c r="B45" s="49" t="str">
        <f t="shared" si="0"/>
        <v>award</v>
      </c>
      <c r="C45" s="49" t="str">
        <f t="shared" si="1"/>
        <v>OTI/0006</v>
      </c>
      <c r="D45" s="49" t="str">
        <f t="shared" si="2"/>
        <v>ICSID Convention (1965)</v>
      </c>
      <c r="E45" s="49" t="str">
        <f t="shared" si="3"/>
        <v>Generally</v>
      </c>
      <c r="F45" s="50" t="s">
        <v>2040</v>
      </c>
      <c r="G45" s="51" t="s">
        <v>3762</v>
      </c>
      <c r="H45" s="93" t="s">
        <v>3919</v>
      </c>
      <c r="I45" s="53">
        <v>42030</v>
      </c>
      <c r="J45" s="53">
        <v>42030</v>
      </c>
      <c r="K45" s="53">
        <v>42030</v>
      </c>
      <c r="L45" s="55">
        <v>0</v>
      </c>
      <c r="M45" s="55">
        <v>0</v>
      </c>
    </row>
    <row r="46" spans="1:13" x14ac:dyDescent="0.2">
      <c r="A46" s="49" t="s">
        <v>3774</v>
      </c>
      <c r="B46" s="49" t="str">
        <f t="shared" si="0"/>
        <v>award</v>
      </c>
      <c r="C46" s="49" t="str">
        <f t="shared" si="1"/>
        <v>ARB/0036</v>
      </c>
      <c r="D46" s="49" t="str">
        <f t="shared" si="2"/>
        <v>ICSID AF Rules (1978) - Arbitration Rules</v>
      </c>
      <c r="E46" s="49" t="str">
        <f t="shared" si="3"/>
        <v>Generally</v>
      </c>
      <c r="F46" s="50" t="s">
        <v>2040</v>
      </c>
      <c r="G46" s="51" t="s">
        <v>3762</v>
      </c>
      <c r="H46" s="93" t="s">
        <v>3919</v>
      </c>
      <c r="I46" s="53">
        <v>42030</v>
      </c>
      <c r="J46" s="53">
        <v>42030</v>
      </c>
      <c r="K46" s="53">
        <v>42030</v>
      </c>
      <c r="L46" s="55">
        <v>0</v>
      </c>
      <c r="M46" s="55">
        <v>0</v>
      </c>
    </row>
    <row r="47" spans="1:13" x14ac:dyDescent="0.2">
      <c r="A47" s="49" t="s">
        <v>3920</v>
      </c>
      <c r="B47" s="49" t="str">
        <f t="shared" si="0"/>
        <v>enterprise</v>
      </c>
      <c r="C47" s="49" t="str">
        <f t="shared" si="1"/>
        <v>FTA/0005</v>
      </c>
      <c r="D47" s="49" t="str">
        <f t="shared" si="2"/>
        <v>NAFTA (Chapter II)</v>
      </c>
      <c r="E47" s="49" t="str">
        <f t="shared" si="3"/>
        <v>Article 201(1) (enterprise)</v>
      </c>
      <c r="F47" s="50" t="s">
        <v>2040</v>
      </c>
      <c r="G47" s="51" t="s">
        <v>3762</v>
      </c>
      <c r="H47" s="93" t="s">
        <v>3923</v>
      </c>
      <c r="I47" s="53">
        <v>42030</v>
      </c>
      <c r="J47" s="53">
        <v>42030</v>
      </c>
      <c r="K47" s="53">
        <v>42030</v>
      </c>
      <c r="L47" s="55">
        <v>0</v>
      </c>
      <c r="M47" s="55">
        <v>0</v>
      </c>
    </row>
    <row r="48" spans="1:13" x14ac:dyDescent="0.2">
      <c r="A48" s="49" t="s">
        <v>3921</v>
      </c>
      <c r="B48" s="49" t="str">
        <f t="shared" si="0"/>
        <v>para-statal</v>
      </c>
      <c r="C48" s="49" t="str">
        <f t="shared" si="1"/>
        <v>OTI/0005</v>
      </c>
      <c r="D48" s="49" t="str">
        <f t="shared" si="2"/>
        <v>ILC Articles on State Responsibility (2001)</v>
      </c>
      <c r="E48" s="49" t="str">
        <f t="shared" si="3"/>
        <v>Article 5 - Commentary(2)</v>
      </c>
      <c r="F48" s="50" t="s">
        <v>2040</v>
      </c>
      <c r="G48" s="60" t="s">
        <v>3794</v>
      </c>
      <c r="H48" s="93" t="s">
        <v>3924</v>
      </c>
      <c r="I48" s="53">
        <v>42030</v>
      </c>
      <c r="J48" s="53">
        <v>42030</v>
      </c>
      <c r="K48" s="53">
        <v>42030</v>
      </c>
      <c r="L48" s="55">
        <v>0</v>
      </c>
      <c r="M48" s="55">
        <v>0</v>
      </c>
    </row>
    <row r="49" spans="1:14" x14ac:dyDescent="0.2">
      <c r="A49" s="49" t="s">
        <v>3922</v>
      </c>
      <c r="B49" s="49" t="str">
        <f t="shared" si="0"/>
        <v>para-statal</v>
      </c>
      <c r="C49" s="49" t="str">
        <f t="shared" si="1"/>
        <v>OTI/0005</v>
      </c>
      <c r="D49" s="49" t="str">
        <f t="shared" si="2"/>
        <v>ILC Articles on State Responsibility (2001)</v>
      </c>
      <c r="E49" s="49" t="str">
        <f t="shared" si="3"/>
        <v>Article 5 - Commentary(7)</v>
      </c>
      <c r="F49" s="50" t="s">
        <v>2040</v>
      </c>
      <c r="G49" s="60" t="s">
        <v>3794</v>
      </c>
      <c r="H49" s="93" t="s">
        <v>3924</v>
      </c>
      <c r="I49" s="53">
        <v>42030</v>
      </c>
      <c r="J49" s="53">
        <v>42030</v>
      </c>
      <c r="K49" s="53">
        <v>42030</v>
      </c>
      <c r="L49" s="55">
        <v>0</v>
      </c>
      <c r="M49" s="55">
        <v>0</v>
      </c>
    </row>
    <row r="50" spans="1:14" x14ac:dyDescent="0.2">
      <c r="A50" s="49" t="s">
        <v>3927</v>
      </c>
      <c r="B50" s="49" t="str">
        <f t="shared" si="0"/>
        <v>transparency</v>
      </c>
      <c r="C50" s="49" t="str">
        <f t="shared" si="1"/>
        <v>FTA/0004</v>
      </c>
      <c r="D50" s="49" t="str">
        <f t="shared" si="2"/>
        <v>NAFTA (Chapter I)</v>
      </c>
      <c r="E50" s="49" t="str">
        <f t="shared" si="3"/>
        <v>Article 102(1)</v>
      </c>
      <c r="F50" s="50" t="s">
        <v>1132</v>
      </c>
      <c r="G50" s="51" t="s">
        <v>3762</v>
      </c>
      <c r="H50" s="93" t="s">
        <v>3798</v>
      </c>
      <c r="I50" s="53">
        <v>42030</v>
      </c>
      <c r="J50" s="53">
        <v>42030</v>
      </c>
      <c r="K50" s="53">
        <v>42030</v>
      </c>
      <c r="L50" s="55">
        <v>0</v>
      </c>
      <c r="M50" s="55">
        <v>0</v>
      </c>
    </row>
    <row r="51" spans="1:14" x14ac:dyDescent="0.2">
      <c r="A51" s="49" t="s">
        <v>3886</v>
      </c>
      <c r="B51" s="49" t="str">
        <f>IF(A51="","",(VLOOKUP(A51,Termlist,2,FALSE)))</f>
        <v>entity</v>
      </c>
      <c r="C51" s="49" t="str">
        <f>IF(A51="","",(VLOOKUP(A51,Termlist,3,FALSE)))</f>
        <v>BIT/0056</v>
      </c>
      <c r="D51" s="49" t="str">
        <f>IF(A51="","",(VLOOKUP(A51,Termlist,4,FALSE)))</f>
        <v>BIT: Lithuania/Ukraine (1994) [Lithuanian]</v>
      </c>
      <c r="E51" s="49" t="str">
        <f>IF(A51="","",(VLOOKUP(A51,Termlist,5,FALSE)))</f>
        <v>1(2)(b) Straipsnis</v>
      </c>
      <c r="F51" s="50" t="s">
        <v>1826</v>
      </c>
      <c r="G51" s="51" t="s">
        <v>3762</v>
      </c>
      <c r="H51" s="93" t="s">
        <v>3887</v>
      </c>
      <c r="I51" s="53">
        <v>42030</v>
      </c>
      <c r="J51" s="53">
        <v>42037</v>
      </c>
      <c r="K51" s="53">
        <v>42040</v>
      </c>
      <c r="L51" s="55">
        <v>0</v>
      </c>
      <c r="M51" s="55">
        <v>0</v>
      </c>
    </row>
    <row r="52" spans="1:14" x14ac:dyDescent="0.2">
      <c r="A52" s="49" t="s">
        <v>3889</v>
      </c>
      <c r="B52" s="49" t="str">
        <f>IF(A52="","",(VLOOKUP(A52,Termlist,2,FALSE)))</f>
        <v>establish</v>
      </c>
      <c r="C52" s="49" t="str">
        <f>IF(A52="","",(VLOOKUP(A52,Termlist,3,FALSE)))</f>
        <v>BIT/0056</v>
      </c>
      <c r="D52" s="49" t="str">
        <f>IF(A52="","",(VLOOKUP(A52,Termlist,4,FALSE)))</f>
        <v>BIT: Lithuania/Ukraine (1994) [Lithuanian]</v>
      </c>
      <c r="E52" s="49" t="str">
        <f>IF(A52="","",(VLOOKUP(A52,Termlist,5,FALSE)))</f>
        <v>1(2)(b) Straipsnis</v>
      </c>
      <c r="F52" s="50" t="s">
        <v>1826</v>
      </c>
      <c r="G52" s="51" t="s">
        <v>3762</v>
      </c>
      <c r="H52" s="93" t="s">
        <v>3887</v>
      </c>
      <c r="I52" s="53">
        <v>42030</v>
      </c>
      <c r="J52" s="53">
        <v>42037</v>
      </c>
      <c r="K52" s="53">
        <v>42040</v>
      </c>
      <c r="L52" s="55">
        <v>0</v>
      </c>
      <c r="M52" s="55">
        <v>0</v>
      </c>
    </row>
    <row r="53" spans="1:14" x14ac:dyDescent="0.2">
      <c r="A53" s="49" t="s">
        <v>3929</v>
      </c>
      <c r="B53" s="49" t="str">
        <f t="shared" si="0"/>
        <v>treatment</v>
      </c>
      <c r="C53" s="49" t="str">
        <f t="shared" si="1"/>
        <v>BIT/0008</v>
      </c>
      <c r="D53" s="49" t="str">
        <f t="shared" si="2"/>
        <v>BIT: Argentina/Spain (1991) [english translation]</v>
      </c>
      <c r="E53" s="49" t="str">
        <f t="shared" si="3"/>
        <v>Article IV</v>
      </c>
      <c r="F53" s="50" t="s">
        <v>1709</v>
      </c>
      <c r="G53" s="51" t="s">
        <v>3762</v>
      </c>
      <c r="H53" s="52" t="s">
        <v>3930</v>
      </c>
      <c r="I53" s="53">
        <v>42030</v>
      </c>
      <c r="J53" s="53">
        <v>42037</v>
      </c>
      <c r="K53" s="53">
        <v>42040</v>
      </c>
      <c r="L53" s="55">
        <v>0</v>
      </c>
      <c r="M53" s="55">
        <v>0</v>
      </c>
    </row>
    <row r="54" spans="1:14" x14ac:dyDescent="0.2">
      <c r="A54" s="49" t="s">
        <v>3929</v>
      </c>
      <c r="B54" s="49" t="str">
        <f t="shared" si="0"/>
        <v>treatment</v>
      </c>
      <c r="C54" s="49" t="str">
        <f t="shared" si="1"/>
        <v>BIT/0008</v>
      </c>
      <c r="D54" s="49" t="str">
        <f t="shared" si="2"/>
        <v>BIT: Argentina/Spain (1991) [english translation]</v>
      </c>
      <c r="E54" s="49" t="str">
        <f t="shared" si="3"/>
        <v>Article IV</v>
      </c>
      <c r="F54" s="50" t="s">
        <v>1724</v>
      </c>
      <c r="G54" s="51" t="s">
        <v>3762</v>
      </c>
      <c r="H54" s="52" t="s">
        <v>3930</v>
      </c>
      <c r="I54" s="53">
        <v>42030</v>
      </c>
      <c r="J54" s="53">
        <v>42037</v>
      </c>
      <c r="K54" s="53">
        <v>42040</v>
      </c>
      <c r="L54" s="55">
        <v>0</v>
      </c>
      <c r="M54" s="55">
        <v>0</v>
      </c>
    </row>
    <row r="55" spans="1:14" x14ac:dyDescent="0.2">
      <c r="A55" s="49" t="s">
        <v>3929</v>
      </c>
      <c r="B55" s="49" t="str">
        <f t="shared" si="0"/>
        <v>treatment</v>
      </c>
      <c r="C55" s="49" t="str">
        <f t="shared" si="1"/>
        <v>BIT/0008</v>
      </c>
      <c r="D55" s="49" t="str">
        <f t="shared" si="2"/>
        <v>BIT: Argentina/Spain (1991) [english translation]</v>
      </c>
      <c r="E55" s="49" t="str">
        <f t="shared" si="3"/>
        <v>Article IV</v>
      </c>
      <c r="F55" s="50" t="s">
        <v>177</v>
      </c>
      <c r="G55" s="51" t="s">
        <v>3762</v>
      </c>
      <c r="H55" s="52" t="s">
        <v>3930</v>
      </c>
      <c r="I55" s="53">
        <v>42030</v>
      </c>
      <c r="J55" s="53">
        <v>42037</v>
      </c>
      <c r="K55" s="53">
        <v>42040</v>
      </c>
      <c r="L55" s="55">
        <v>0</v>
      </c>
      <c r="M55" s="55">
        <v>0</v>
      </c>
    </row>
    <row r="56" spans="1:14" x14ac:dyDescent="0.2">
      <c r="A56" s="49" t="s">
        <v>3933</v>
      </c>
      <c r="B56" s="49" t="str">
        <f t="shared" si="0"/>
        <v>own</v>
      </c>
      <c r="C56" s="49" t="str">
        <f t="shared" si="1"/>
        <v>OTI/0002</v>
      </c>
      <c r="D56" s="49" t="str">
        <f t="shared" si="2"/>
        <v>Energy Charter Treaty (excerpts)</v>
      </c>
      <c r="E56" s="49" t="str">
        <f t="shared" si="3"/>
        <v>Article 17(1)</v>
      </c>
      <c r="F56" s="50" t="s">
        <v>1368</v>
      </c>
      <c r="G56" s="51" t="s">
        <v>3762</v>
      </c>
      <c r="H56" s="52" t="s">
        <v>3935</v>
      </c>
      <c r="I56" s="53">
        <v>42030</v>
      </c>
      <c r="J56" s="53">
        <v>42037</v>
      </c>
      <c r="K56" s="53">
        <v>42040</v>
      </c>
      <c r="L56" s="55">
        <v>0</v>
      </c>
      <c r="M56" s="55">
        <v>0</v>
      </c>
    </row>
    <row r="57" spans="1:14" x14ac:dyDescent="0.2">
      <c r="A57" s="49" t="s">
        <v>3934</v>
      </c>
      <c r="B57" s="49" t="str">
        <f t="shared" si="0"/>
        <v>control</v>
      </c>
      <c r="C57" s="49" t="str">
        <f t="shared" si="1"/>
        <v>OTI/0002</v>
      </c>
      <c r="D57" s="49" t="str">
        <f t="shared" si="2"/>
        <v>Energy Charter Treaty (excerpts)</v>
      </c>
      <c r="E57" s="49" t="str">
        <f t="shared" si="3"/>
        <v>Article 17(1)</v>
      </c>
      <c r="F57" s="50" t="s">
        <v>1368</v>
      </c>
      <c r="G57" s="51" t="s">
        <v>3762</v>
      </c>
      <c r="H57" s="52" t="s">
        <v>3935</v>
      </c>
      <c r="I57" s="53">
        <v>42030</v>
      </c>
      <c r="J57" s="53">
        <v>42037</v>
      </c>
      <c r="K57" s="53">
        <v>42040</v>
      </c>
      <c r="L57" s="55">
        <v>0</v>
      </c>
      <c r="M57" s="55">
        <v>0</v>
      </c>
    </row>
    <row r="58" spans="1:14" x14ac:dyDescent="0.2">
      <c r="A58" s="49" t="s">
        <v>3938</v>
      </c>
      <c r="B58" s="49" t="str">
        <f t="shared" si="0"/>
        <v>in accordance with laws</v>
      </c>
      <c r="C58" s="49" t="str">
        <f t="shared" si="1"/>
        <v>BIT/0038</v>
      </c>
      <c r="D58" s="49" t="str">
        <f t="shared" si="2"/>
        <v>BIT: El Salvador/Spain (1995) [english translation]</v>
      </c>
      <c r="E58" s="49" t="str">
        <f t="shared" si="3"/>
        <v>Article II</v>
      </c>
      <c r="F58" s="50" t="s">
        <v>937</v>
      </c>
      <c r="G58" s="51" t="s">
        <v>3762</v>
      </c>
      <c r="H58" s="52" t="s">
        <v>3942</v>
      </c>
      <c r="I58" s="53">
        <v>42030</v>
      </c>
      <c r="J58" s="53">
        <v>42037</v>
      </c>
      <c r="K58" s="53">
        <v>42040</v>
      </c>
      <c r="L58" s="55">
        <v>0</v>
      </c>
      <c r="M58" s="55">
        <v>0</v>
      </c>
    </row>
    <row r="59" spans="1:14" x14ac:dyDescent="0.2">
      <c r="A59" s="49" t="s">
        <v>3940</v>
      </c>
      <c r="B59" s="49" t="str">
        <f t="shared" si="0"/>
        <v>competence</v>
      </c>
      <c r="C59" s="49" t="str">
        <f t="shared" si="1"/>
        <v>OTI/0006</v>
      </c>
      <c r="D59" s="49" t="str">
        <f t="shared" si="2"/>
        <v>ICSID Convention (1965)</v>
      </c>
      <c r="E59" s="49" t="str">
        <f t="shared" si="3"/>
        <v>Article 41</v>
      </c>
      <c r="F59" s="50" t="s">
        <v>937</v>
      </c>
      <c r="G59" s="51" t="s">
        <v>3762</v>
      </c>
      <c r="H59" s="52" t="s">
        <v>3941</v>
      </c>
      <c r="I59" s="53">
        <v>42030</v>
      </c>
      <c r="J59" s="53">
        <v>42037</v>
      </c>
      <c r="K59" s="53">
        <v>42040</v>
      </c>
      <c r="L59" s="55">
        <v>0</v>
      </c>
      <c r="M59" s="55">
        <v>0</v>
      </c>
    </row>
    <row r="60" spans="1:14" x14ac:dyDescent="0.2">
      <c r="A60" s="49" t="s">
        <v>3945</v>
      </c>
      <c r="B60" s="49" t="str">
        <f t="shared" si="0"/>
        <v>communications</v>
      </c>
      <c r="C60" s="49" t="str">
        <f t="shared" si="1"/>
        <v>BIT/0014</v>
      </c>
      <c r="D60" s="49" t="str">
        <f t="shared" si="2"/>
        <v>BIT: Belgium-Luxembourg/Egypt (1977)</v>
      </c>
      <c r="E60" s="49" t="str">
        <f t="shared" si="3"/>
        <v>Article III</v>
      </c>
      <c r="F60" s="50" t="s">
        <v>986</v>
      </c>
      <c r="G60" s="51" t="s">
        <v>3762</v>
      </c>
      <c r="H60" s="52" t="s">
        <v>3797</v>
      </c>
      <c r="I60" s="53">
        <v>42030</v>
      </c>
      <c r="J60" s="53">
        <v>42037</v>
      </c>
      <c r="K60" s="53">
        <v>42040</v>
      </c>
      <c r="L60" s="55">
        <v>0</v>
      </c>
      <c r="M60" s="55">
        <v>0</v>
      </c>
    </row>
    <row r="61" spans="1:14" x14ac:dyDescent="0.2">
      <c r="A61" s="49" t="s">
        <v>3948</v>
      </c>
      <c r="B61" s="49" t="str">
        <f t="shared" si="0"/>
        <v>decision</v>
      </c>
      <c r="C61" s="49" t="str">
        <f t="shared" si="1"/>
        <v>BIT/0020</v>
      </c>
      <c r="D61" s="49" t="str">
        <f t="shared" si="2"/>
        <v>BIT: Canada/Venezuela (1996)</v>
      </c>
      <c r="E61" s="49" t="str">
        <f t="shared" si="3"/>
        <v>Article XIV</v>
      </c>
      <c r="F61" s="50" t="s">
        <v>1935</v>
      </c>
      <c r="G61" s="51" t="s">
        <v>3762</v>
      </c>
      <c r="H61" s="52" t="s">
        <v>3949</v>
      </c>
      <c r="I61" s="53">
        <v>42030</v>
      </c>
      <c r="J61" s="53">
        <v>42037</v>
      </c>
      <c r="K61" s="53">
        <v>42040</v>
      </c>
      <c r="L61" s="55">
        <v>0</v>
      </c>
      <c r="M61" s="55">
        <v>1</v>
      </c>
      <c r="N61" s="94" t="s">
        <v>4539</v>
      </c>
    </row>
    <row r="62" spans="1:14" x14ac:dyDescent="0.2">
      <c r="A62" s="49" t="s">
        <v>3952</v>
      </c>
      <c r="B62" s="49" t="str">
        <f t="shared" si="0"/>
        <v>asset</v>
      </c>
      <c r="C62" s="49" t="str">
        <f t="shared" si="1"/>
        <v>BIT/0198</v>
      </c>
      <c r="D62" s="49" t="str">
        <f t="shared" si="2"/>
        <v>BIT: Canada/Costa Rica (1998)</v>
      </c>
      <c r="E62" s="49" t="str">
        <f t="shared" si="3"/>
        <v>Article I(g)(a)</v>
      </c>
      <c r="F62" s="50" t="s">
        <v>103</v>
      </c>
      <c r="G62" s="51" t="s">
        <v>3762</v>
      </c>
      <c r="H62" s="52" t="s">
        <v>3953</v>
      </c>
      <c r="I62" s="53">
        <v>42030</v>
      </c>
      <c r="J62" s="53">
        <v>42037</v>
      </c>
      <c r="K62" s="53">
        <v>42040</v>
      </c>
      <c r="L62" s="55">
        <v>0</v>
      </c>
      <c r="M62" s="55">
        <v>0</v>
      </c>
    </row>
    <row r="63" spans="1:14" x14ac:dyDescent="0.2">
      <c r="A63" s="49" t="s">
        <v>3956</v>
      </c>
      <c r="B63" s="49" t="str">
        <f t="shared" si="0"/>
        <v>services</v>
      </c>
      <c r="C63" s="49" t="str">
        <f t="shared" si="1"/>
        <v>FTA/0001</v>
      </c>
      <c r="D63" s="49" t="str">
        <f t="shared" si="2"/>
        <v>NAFTA (Chapter XI)</v>
      </c>
      <c r="E63" s="49" t="str">
        <f t="shared" si="3"/>
        <v>Article 1106</v>
      </c>
      <c r="F63" s="50" t="s">
        <v>1182</v>
      </c>
      <c r="G63" s="51" t="s">
        <v>3762</v>
      </c>
      <c r="H63" s="52" t="s">
        <v>3957</v>
      </c>
      <c r="I63" s="53">
        <v>42030</v>
      </c>
      <c r="J63" s="53">
        <v>42037</v>
      </c>
      <c r="K63" s="53">
        <v>42040</v>
      </c>
      <c r="L63" s="55">
        <v>0</v>
      </c>
      <c r="M63" s="55">
        <v>0</v>
      </c>
    </row>
    <row r="64" spans="1:14" x14ac:dyDescent="0.2">
      <c r="A64" s="49" t="s">
        <v>3960</v>
      </c>
      <c r="B64" s="49" t="str">
        <f t="shared" si="0"/>
        <v>altri eventi analoghi</v>
      </c>
      <c r="C64" s="49" t="str">
        <f t="shared" si="1"/>
        <v>BIT/0048</v>
      </c>
      <c r="D64" s="49" t="str">
        <f t="shared" si="2"/>
        <v>BIT: Italy/Morocco (1990) [italian]</v>
      </c>
      <c r="E64" s="49" t="str">
        <f t="shared" si="3"/>
        <v>Articolo 4</v>
      </c>
      <c r="F64" s="50" t="s">
        <v>540</v>
      </c>
      <c r="G64" s="51" t="s">
        <v>3762</v>
      </c>
      <c r="H64" s="52" t="s">
        <v>3961</v>
      </c>
      <c r="I64" s="53">
        <v>42030</v>
      </c>
      <c r="J64" s="53">
        <v>42037</v>
      </c>
      <c r="K64" s="53">
        <v>42040</v>
      </c>
      <c r="L64" s="55">
        <v>0</v>
      </c>
      <c r="M64" s="55">
        <v>0</v>
      </c>
    </row>
    <row r="65" spans="1:14" x14ac:dyDescent="0.2">
      <c r="A65" s="49" t="s">
        <v>3964</v>
      </c>
      <c r="B65" s="49" t="str">
        <f t="shared" ref="B65:B127" si="4">IF(A65="","",(VLOOKUP(A65,Termlist,2,FALSE)))</f>
        <v>third country control</v>
      </c>
      <c r="C65" s="49" t="str">
        <f t="shared" ref="C65:C127" si="5">IF(A65="","",(VLOOKUP(A65,Termlist,3,FALSE)))</f>
        <v>BIT/0077</v>
      </c>
      <c r="D65" s="49" t="str">
        <f t="shared" ref="D65:D127" si="6">IF(A65="","",(VLOOKUP(A65,Termlist,4,FALSE)))</f>
        <v>BIT: Ukraine/United States (1994)</v>
      </c>
      <c r="E65" s="49" t="str">
        <f t="shared" ref="E65:E127" si="7">IF(A65="","",(VLOOKUP(A65,Termlist,5,FALSE)))</f>
        <v>Article I(2)</v>
      </c>
      <c r="F65" s="50" t="s">
        <v>811</v>
      </c>
      <c r="G65" s="51" t="s">
        <v>3762</v>
      </c>
      <c r="H65" s="52" t="s">
        <v>3965</v>
      </c>
      <c r="I65" s="53">
        <v>42030</v>
      </c>
      <c r="J65" s="53">
        <v>42037</v>
      </c>
      <c r="K65" s="53">
        <v>42040</v>
      </c>
      <c r="L65" s="55">
        <v>0</v>
      </c>
      <c r="M65" s="55">
        <v>0</v>
      </c>
    </row>
    <row r="66" spans="1:14" x14ac:dyDescent="0.2">
      <c r="A66" s="49" t="s">
        <v>3967</v>
      </c>
      <c r="B66" s="49" t="str">
        <f t="shared" si="4"/>
        <v>measure</v>
      </c>
      <c r="C66" s="49" t="str">
        <f t="shared" si="5"/>
        <v>BIT/0010</v>
      </c>
      <c r="D66" s="49" t="str">
        <f t="shared" si="6"/>
        <v>BIT: Argentina/United States (1991) + Protocol</v>
      </c>
      <c r="E66" s="49" t="str">
        <f t="shared" si="7"/>
        <v>Article II(2)(b)</v>
      </c>
      <c r="F66" s="50" t="s">
        <v>194</v>
      </c>
      <c r="G66" s="51" t="s">
        <v>3762</v>
      </c>
      <c r="H66" s="52" t="s">
        <v>3968</v>
      </c>
      <c r="I66" s="53">
        <v>42030</v>
      </c>
      <c r="J66" s="53">
        <v>42037</v>
      </c>
      <c r="K66" s="53">
        <v>42040</v>
      </c>
      <c r="L66" s="55">
        <v>0</v>
      </c>
      <c r="M66" s="55">
        <v>0</v>
      </c>
    </row>
    <row r="67" spans="1:14" x14ac:dyDescent="0.2">
      <c r="A67" s="49" t="s">
        <v>3970</v>
      </c>
      <c r="B67" s="49" t="str">
        <f t="shared" si="4"/>
        <v>manifestly exceeded its powers</v>
      </c>
      <c r="C67" s="49" t="str">
        <f t="shared" si="5"/>
        <v>OTI/0006</v>
      </c>
      <c r="D67" s="49" t="str">
        <f t="shared" si="6"/>
        <v>ICSID Convention (1965)</v>
      </c>
      <c r="E67" s="49" t="str">
        <f t="shared" si="7"/>
        <v>Article 52(1)(b)</v>
      </c>
      <c r="F67" s="50" t="s">
        <v>199</v>
      </c>
      <c r="G67" s="51" t="s">
        <v>3762</v>
      </c>
      <c r="H67" s="52" t="s">
        <v>3971</v>
      </c>
      <c r="I67" s="53">
        <v>42030</v>
      </c>
      <c r="J67" s="53">
        <v>42037</v>
      </c>
      <c r="K67" s="53">
        <v>42040</v>
      </c>
      <c r="L67" s="55">
        <v>0</v>
      </c>
      <c r="M67" s="55">
        <v>0</v>
      </c>
    </row>
    <row r="68" spans="1:14" x14ac:dyDescent="0.2">
      <c r="A68" s="49" t="s">
        <v>3974</v>
      </c>
      <c r="B68" s="49" t="str">
        <f t="shared" si="4"/>
        <v>tantamount to expropriation or nationalization</v>
      </c>
      <c r="C68" s="49" t="str">
        <f t="shared" si="5"/>
        <v>BIT/0053</v>
      </c>
      <c r="D68" s="49" t="str">
        <f t="shared" si="6"/>
        <v>BIT: Kazakhstan/United States</v>
      </c>
      <c r="E68" s="49" t="str">
        <f t="shared" si="7"/>
        <v>Article III(1)</v>
      </c>
      <c r="F68" s="50" t="s">
        <v>96</v>
      </c>
      <c r="G68" s="51" t="s">
        <v>3762</v>
      </c>
      <c r="H68" s="93" t="s">
        <v>3975</v>
      </c>
      <c r="I68" s="53">
        <v>42030</v>
      </c>
      <c r="J68" s="53">
        <v>42037</v>
      </c>
      <c r="K68" s="53">
        <v>42040</v>
      </c>
      <c r="L68" s="55">
        <v>0</v>
      </c>
      <c r="M68" s="55">
        <v>0</v>
      </c>
    </row>
    <row r="69" spans="1:14" x14ac:dyDescent="0.2">
      <c r="A69" s="49" t="s">
        <v>3979</v>
      </c>
      <c r="B69" s="49" t="str">
        <f t="shared" si="4"/>
        <v>treatment</v>
      </c>
      <c r="C69" s="49" t="str">
        <f t="shared" si="5"/>
        <v>BIT/0006</v>
      </c>
      <c r="D69" s="49" t="str">
        <f t="shared" si="6"/>
        <v>BIT: Argentina/Germany (1991) + Protocol [english translation]</v>
      </c>
      <c r="E69" s="49" t="str">
        <f t="shared" si="7"/>
        <v>Article 3(1)</v>
      </c>
      <c r="F69" s="50" t="s">
        <v>1660</v>
      </c>
      <c r="G69" s="51" t="s">
        <v>3762</v>
      </c>
      <c r="H69" s="93" t="s">
        <v>3981</v>
      </c>
      <c r="I69" s="53">
        <v>42031</v>
      </c>
      <c r="J69" s="53">
        <v>42037</v>
      </c>
      <c r="K69" s="53">
        <v>42040</v>
      </c>
      <c r="L69" s="55">
        <v>0</v>
      </c>
      <c r="M69" s="55">
        <v>0</v>
      </c>
    </row>
    <row r="70" spans="1:14" x14ac:dyDescent="0.2">
      <c r="A70" s="49" t="s">
        <v>3980</v>
      </c>
      <c r="B70" s="49" t="str">
        <f t="shared" si="4"/>
        <v>activities</v>
      </c>
      <c r="C70" s="49" t="str">
        <f t="shared" si="5"/>
        <v>BIT/0006</v>
      </c>
      <c r="D70" s="49" t="str">
        <f t="shared" si="6"/>
        <v>BIT: Argentina/Germany (1991) + Protocol [english translation]</v>
      </c>
      <c r="E70" s="49" t="str">
        <f t="shared" si="7"/>
        <v>Article 3(2)</v>
      </c>
      <c r="F70" s="50" t="s">
        <v>1660</v>
      </c>
      <c r="G70" s="51" t="s">
        <v>3762</v>
      </c>
      <c r="H70" s="93" t="s">
        <v>3981</v>
      </c>
      <c r="I70" s="53">
        <v>42031</v>
      </c>
      <c r="J70" s="53">
        <v>42037</v>
      </c>
      <c r="K70" s="53">
        <v>42040</v>
      </c>
      <c r="L70" s="55">
        <v>0</v>
      </c>
      <c r="M70" s="55">
        <v>0</v>
      </c>
    </row>
    <row r="71" spans="1:14" x14ac:dyDescent="0.2">
      <c r="A71" s="49" t="s">
        <v>3984</v>
      </c>
      <c r="B71" s="49" t="str">
        <f t="shared" si="4"/>
        <v>legal dispute</v>
      </c>
      <c r="C71" s="49" t="str">
        <f t="shared" si="5"/>
        <v>OTI/0006</v>
      </c>
      <c r="D71" s="49" t="str">
        <f t="shared" si="6"/>
        <v>ICSID Convention (1965)</v>
      </c>
      <c r="E71" s="49" t="str">
        <f t="shared" si="7"/>
        <v>Article 25(1)</v>
      </c>
      <c r="F71" s="50" t="s">
        <v>1029</v>
      </c>
      <c r="G71" s="51" t="s">
        <v>3762</v>
      </c>
      <c r="H71" s="93" t="s">
        <v>3985</v>
      </c>
      <c r="I71" s="53">
        <v>42031</v>
      </c>
      <c r="J71" s="53">
        <v>42037</v>
      </c>
      <c r="K71" s="53">
        <v>42040</v>
      </c>
      <c r="L71" s="55">
        <v>0</v>
      </c>
      <c r="M71" s="55">
        <v>0</v>
      </c>
    </row>
    <row r="72" spans="1:14" x14ac:dyDescent="0.2">
      <c r="A72" s="49" t="s">
        <v>3984</v>
      </c>
      <c r="B72" s="49" t="str">
        <f t="shared" si="4"/>
        <v>legal dispute</v>
      </c>
      <c r="C72" s="49" t="str">
        <f t="shared" si="5"/>
        <v>OTI/0006</v>
      </c>
      <c r="D72" s="49" t="str">
        <f t="shared" si="6"/>
        <v>ICSID Convention (1965)</v>
      </c>
      <c r="E72" s="49" t="str">
        <f t="shared" si="7"/>
        <v>Article 25(1)</v>
      </c>
      <c r="F72" s="50" t="s">
        <v>67</v>
      </c>
      <c r="G72" s="51" t="s">
        <v>3762</v>
      </c>
      <c r="H72" s="93" t="s">
        <v>3986</v>
      </c>
      <c r="I72" s="53">
        <v>42031</v>
      </c>
      <c r="J72" s="53">
        <v>42037</v>
      </c>
      <c r="K72" s="53">
        <v>42040</v>
      </c>
      <c r="L72" s="55">
        <v>0</v>
      </c>
      <c r="M72" s="55">
        <v>0</v>
      </c>
    </row>
    <row r="73" spans="1:14" x14ac:dyDescent="0.2">
      <c r="A73" s="49" t="s">
        <v>3989</v>
      </c>
      <c r="B73" s="49" t="str">
        <f t="shared" si="4"/>
        <v>diplomatic protection</v>
      </c>
      <c r="C73" s="49" t="str">
        <f t="shared" si="5"/>
        <v>OTI/0006</v>
      </c>
      <c r="D73" s="49" t="str">
        <f t="shared" si="6"/>
        <v>ICSID Convention (1965)</v>
      </c>
      <c r="E73" s="49" t="str">
        <f t="shared" si="7"/>
        <v>Article 27</v>
      </c>
      <c r="F73" s="50" t="s">
        <v>1829</v>
      </c>
      <c r="G73" s="51" t="s">
        <v>3762</v>
      </c>
      <c r="H73" s="93" t="s">
        <v>3990</v>
      </c>
      <c r="I73" s="53">
        <v>42031</v>
      </c>
      <c r="J73" s="53">
        <v>42037</v>
      </c>
      <c r="K73" s="53">
        <v>42040</v>
      </c>
      <c r="L73" s="55">
        <v>0</v>
      </c>
      <c r="M73" s="55">
        <v>0</v>
      </c>
    </row>
    <row r="74" spans="1:14" x14ac:dyDescent="0.2">
      <c r="A74" s="49" t="s">
        <v>3993</v>
      </c>
      <c r="B74" s="49" t="str">
        <f t="shared" si="4"/>
        <v>controlled directly or indirectly</v>
      </c>
      <c r="C74" s="49" t="str">
        <f t="shared" si="5"/>
        <v>BIT/0017</v>
      </c>
      <c r="D74" s="49" t="str">
        <f t="shared" si="6"/>
        <v>BIT: Bolivia/The Netherlands (1992)</v>
      </c>
      <c r="E74" s="49" t="str">
        <f t="shared" si="7"/>
        <v>Article 1(b)(iii)</v>
      </c>
      <c r="F74" s="50" t="s">
        <v>86</v>
      </c>
      <c r="G74" s="51" t="s">
        <v>3762</v>
      </c>
      <c r="H74" s="93" t="s">
        <v>3994</v>
      </c>
      <c r="I74" s="53">
        <v>42031</v>
      </c>
      <c r="J74" s="53">
        <v>42037</v>
      </c>
      <c r="K74" s="53">
        <v>42040</v>
      </c>
      <c r="L74" s="55">
        <v>0</v>
      </c>
      <c r="M74" s="55">
        <v>1</v>
      </c>
      <c r="N74" s="94" t="s">
        <v>4539</v>
      </c>
    </row>
    <row r="75" spans="1:14" x14ac:dyDescent="0.2">
      <c r="A75" s="49" t="s">
        <v>3993</v>
      </c>
      <c r="B75" s="49" t="str">
        <f t="shared" si="4"/>
        <v>controlled directly or indirectly</v>
      </c>
      <c r="C75" s="49" t="str">
        <f t="shared" si="5"/>
        <v>BIT/0017</v>
      </c>
      <c r="D75" s="49" t="str">
        <f t="shared" si="6"/>
        <v>BIT: Bolivia/The Netherlands (1992)</v>
      </c>
      <c r="E75" s="49" t="str">
        <f t="shared" si="7"/>
        <v>Article 1(b)(iii)</v>
      </c>
      <c r="F75" s="50" t="s">
        <v>89</v>
      </c>
      <c r="G75" s="51" t="s">
        <v>3762</v>
      </c>
      <c r="H75" s="93" t="s">
        <v>3995</v>
      </c>
      <c r="I75" s="53">
        <v>42031</v>
      </c>
      <c r="J75" s="53">
        <v>42037</v>
      </c>
      <c r="K75" s="53">
        <v>42040</v>
      </c>
      <c r="L75" s="55">
        <v>0</v>
      </c>
      <c r="M75" s="55">
        <v>0</v>
      </c>
    </row>
    <row r="76" spans="1:14" x14ac:dyDescent="0.2">
      <c r="A76" s="49" t="s">
        <v>3970</v>
      </c>
      <c r="B76" s="49" t="str">
        <f t="shared" si="4"/>
        <v>manifestly exceeded its powers</v>
      </c>
      <c r="C76" s="49" t="str">
        <f t="shared" si="5"/>
        <v>OTI/0006</v>
      </c>
      <c r="D76" s="49" t="str">
        <f t="shared" si="6"/>
        <v>ICSID Convention (1965)</v>
      </c>
      <c r="E76" s="49" t="str">
        <f t="shared" si="7"/>
        <v>Article 52(1)(b)</v>
      </c>
      <c r="F76" s="50" t="s">
        <v>902</v>
      </c>
      <c r="G76" s="51" t="s">
        <v>3762</v>
      </c>
      <c r="H76" s="93" t="s">
        <v>3998</v>
      </c>
      <c r="I76" s="53">
        <v>42031</v>
      </c>
      <c r="J76" s="53">
        <v>42037</v>
      </c>
      <c r="K76" s="53">
        <v>42040</v>
      </c>
      <c r="L76" s="55">
        <v>0</v>
      </c>
      <c r="M76" s="55">
        <v>1</v>
      </c>
      <c r="N76" s="94" t="s">
        <v>4539</v>
      </c>
    </row>
    <row r="77" spans="1:14" x14ac:dyDescent="0.2">
      <c r="A77" s="49" t="s">
        <v>3970</v>
      </c>
      <c r="B77" s="49" t="str">
        <f t="shared" si="4"/>
        <v>manifestly exceeded its powers</v>
      </c>
      <c r="C77" s="49" t="str">
        <f t="shared" si="5"/>
        <v>OTI/0006</v>
      </c>
      <c r="D77" s="49" t="str">
        <f t="shared" si="6"/>
        <v>ICSID Convention (1965)</v>
      </c>
      <c r="E77" s="49" t="str">
        <f t="shared" si="7"/>
        <v>Article 52(1)(b)</v>
      </c>
      <c r="F77" s="50" t="s">
        <v>629</v>
      </c>
      <c r="G77" s="51" t="s">
        <v>3762</v>
      </c>
      <c r="H77" s="93" t="s">
        <v>3999</v>
      </c>
      <c r="I77" s="53">
        <v>42031</v>
      </c>
      <c r="J77" s="53">
        <v>42037</v>
      </c>
      <c r="K77" s="53">
        <v>42040</v>
      </c>
      <c r="L77" s="55">
        <v>0</v>
      </c>
      <c r="M77" s="55">
        <v>1</v>
      </c>
      <c r="N77" s="94" t="s">
        <v>4539</v>
      </c>
    </row>
    <row r="78" spans="1:14" x14ac:dyDescent="0.2">
      <c r="A78" s="49" t="s">
        <v>3996</v>
      </c>
      <c r="B78" s="49" t="str">
        <f t="shared" ref="B78" si="8">IF(A78="","",(VLOOKUP(A78,Termlist,2,FALSE)))</f>
        <v>due process of law</v>
      </c>
      <c r="C78" s="49" t="str">
        <f t="shared" ref="C78" si="9">IF(A78="","",(VLOOKUP(A78,Termlist,3,FALSE)))</f>
        <v>BIT/0026</v>
      </c>
      <c r="D78" s="49" t="str">
        <f t="shared" ref="D78" si="10">IF(A78="","",(VLOOKUP(A78,Termlist,4,FALSE)))</f>
        <v xml:space="preserve">BIT: Cyprus/Hungary </v>
      </c>
      <c r="E78" s="49" t="str">
        <f t="shared" ref="E78" si="11">IF(A78="","",(VLOOKUP(A78,Termlist,5,FALSE)))</f>
        <v>Article 4(1)(a)</v>
      </c>
      <c r="F78" s="50" t="s">
        <v>54</v>
      </c>
      <c r="G78" s="51" t="s">
        <v>3762</v>
      </c>
      <c r="H78" s="93" t="s">
        <v>4002</v>
      </c>
      <c r="I78" s="53">
        <v>42031</v>
      </c>
      <c r="J78" s="53">
        <v>42037</v>
      </c>
      <c r="K78" s="53">
        <v>42040</v>
      </c>
      <c r="L78" s="95">
        <v>1</v>
      </c>
      <c r="M78" s="95">
        <v>1</v>
      </c>
      <c r="N78" s="94" t="s">
        <v>4314</v>
      </c>
    </row>
    <row r="79" spans="1:14" x14ac:dyDescent="0.2">
      <c r="A79" s="49" t="s">
        <v>4006</v>
      </c>
      <c r="B79" s="49" t="str">
        <f t="shared" si="4"/>
        <v>independence</v>
      </c>
      <c r="C79" s="49" t="str">
        <f t="shared" si="5"/>
        <v>OTI/0006</v>
      </c>
      <c r="D79" s="49" t="str">
        <f t="shared" si="6"/>
        <v>ICSID Convention (1965)</v>
      </c>
      <c r="E79" s="49" t="str">
        <f t="shared" si="7"/>
        <v>Article 14(1)</v>
      </c>
      <c r="F79" s="50" t="s">
        <v>1714</v>
      </c>
      <c r="G79" s="51" t="s">
        <v>3762</v>
      </c>
      <c r="H79" s="93" t="s">
        <v>4008</v>
      </c>
      <c r="I79" s="53">
        <v>42031</v>
      </c>
      <c r="J79" s="53">
        <v>42037</v>
      </c>
      <c r="K79" s="53">
        <v>42040</v>
      </c>
      <c r="L79" s="55">
        <v>0</v>
      </c>
      <c r="M79" s="55">
        <v>0</v>
      </c>
    </row>
    <row r="80" spans="1:14" x14ac:dyDescent="0.2">
      <c r="A80" s="49" t="s">
        <v>4007</v>
      </c>
      <c r="B80" s="49" t="str">
        <f t="shared" si="4"/>
        <v>impartiality</v>
      </c>
      <c r="C80" s="49" t="str">
        <f t="shared" si="5"/>
        <v>OTI/0006</v>
      </c>
      <c r="D80" s="49" t="str">
        <f t="shared" si="6"/>
        <v>ICSID Convention (1965)</v>
      </c>
      <c r="E80" s="49" t="str">
        <f t="shared" si="7"/>
        <v>Article 14(1)</v>
      </c>
      <c r="F80" s="50" t="s">
        <v>1714</v>
      </c>
      <c r="G80" s="51" t="s">
        <v>3762</v>
      </c>
      <c r="H80" s="93" t="s">
        <v>4008</v>
      </c>
      <c r="I80" s="53">
        <v>42031</v>
      </c>
      <c r="J80" s="53">
        <v>42037</v>
      </c>
      <c r="K80" s="53">
        <v>42040</v>
      </c>
      <c r="L80" s="55">
        <v>0</v>
      </c>
      <c r="M80" s="55">
        <v>0</v>
      </c>
    </row>
    <row r="81" spans="1:13" x14ac:dyDescent="0.2">
      <c r="A81" s="49" t="s">
        <v>4011</v>
      </c>
      <c r="B81" s="49" t="str">
        <f t="shared" si="4"/>
        <v>manifest lack of the qualities required</v>
      </c>
      <c r="C81" s="49" t="str">
        <f t="shared" si="5"/>
        <v>OTI/0006</v>
      </c>
      <c r="D81" s="49" t="str">
        <f t="shared" si="6"/>
        <v>ICSID Convention (1965)</v>
      </c>
      <c r="E81" s="49" t="str">
        <f t="shared" si="7"/>
        <v>Article 57</v>
      </c>
      <c r="F81" s="50" t="s">
        <v>1714</v>
      </c>
      <c r="G81" s="51" t="s">
        <v>3762</v>
      </c>
      <c r="H81" s="93" t="s">
        <v>4012</v>
      </c>
      <c r="I81" s="53">
        <v>42031</v>
      </c>
      <c r="J81" s="53">
        <v>42037</v>
      </c>
      <c r="K81" s="53">
        <v>42040</v>
      </c>
      <c r="L81" s="55">
        <v>0</v>
      </c>
      <c r="M81" s="55">
        <v>0</v>
      </c>
    </row>
    <row r="82" spans="1:13" x14ac:dyDescent="0.2">
      <c r="A82" s="49" t="s">
        <v>4006</v>
      </c>
      <c r="B82" s="49" t="str">
        <f t="shared" ref="B82:B87" si="12">IF(A82="","",(VLOOKUP(A82,Termlist,2,FALSE)))</f>
        <v>independence</v>
      </c>
      <c r="C82" s="49" t="str">
        <f t="shared" ref="C82:C87" si="13">IF(A82="","",(VLOOKUP(A82,Termlist,3,FALSE)))</f>
        <v>OTI/0006</v>
      </c>
      <c r="D82" s="49" t="str">
        <f t="shared" ref="D82:D87" si="14">IF(A82="","",(VLOOKUP(A82,Termlist,4,FALSE)))</f>
        <v>ICSID Convention (1965)</v>
      </c>
      <c r="E82" s="49" t="str">
        <f t="shared" ref="E82:E87" si="15">IF(A82="","",(VLOOKUP(A82,Termlist,5,FALSE)))</f>
        <v>Article 14(1)</v>
      </c>
      <c r="F82" s="50" t="s">
        <v>1730</v>
      </c>
      <c r="G82" s="51" t="s">
        <v>3762</v>
      </c>
      <c r="H82" s="93" t="s">
        <v>4008</v>
      </c>
      <c r="I82" s="53">
        <v>42031</v>
      </c>
      <c r="J82" s="53">
        <v>42037</v>
      </c>
      <c r="K82" s="53">
        <v>42040</v>
      </c>
      <c r="L82" s="55">
        <v>0</v>
      </c>
      <c r="M82" s="55">
        <v>0</v>
      </c>
    </row>
    <row r="83" spans="1:13" x14ac:dyDescent="0.2">
      <c r="A83" s="49" t="s">
        <v>4007</v>
      </c>
      <c r="B83" s="49" t="str">
        <f t="shared" si="12"/>
        <v>impartiality</v>
      </c>
      <c r="C83" s="49" t="str">
        <f t="shared" si="13"/>
        <v>OTI/0006</v>
      </c>
      <c r="D83" s="49" t="str">
        <f t="shared" si="14"/>
        <v>ICSID Convention (1965)</v>
      </c>
      <c r="E83" s="49" t="str">
        <f t="shared" si="15"/>
        <v>Article 14(1)</v>
      </c>
      <c r="F83" s="50" t="s">
        <v>1730</v>
      </c>
      <c r="G83" s="51" t="s">
        <v>3762</v>
      </c>
      <c r="H83" s="93" t="s">
        <v>4008</v>
      </c>
      <c r="I83" s="53">
        <v>42031</v>
      </c>
      <c r="J83" s="53">
        <v>42037</v>
      </c>
      <c r="K83" s="53">
        <v>42040</v>
      </c>
      <c r="L83" s="55">
        <v>0</v>
      </c>
      <c r="M83" s="55">
        <v>0</v>
      </c>
    </row>
    <row r="84" spans="1:13" x14ac:dyDescent="0.2">
      <c r="A84" s="49" t="s">
        <v>4011</v>
      </c>
      <c r="B84" s="49" t="str">
        <f t="shared" si="12"/>
        <v>manifest lack of the qualities required</v>
      </c>
      <c r="C84" s="49" t="str">
        <f t="shared" si="13"/>
        <v>OTI/0006</v>
      </c>
      <c r="D84" s="49" t="str">
        <f t="shared" si="14"/>
        <v>ICSID Convention (1965)</v>
      </c>
      <c r="E84" s="49" t="str">
        <f t="shared" si="15"/>
        <v>Article 57</v>
      </c>
      <c r="F84" s="50" t="s">
        <v>1730</v>
      </c>
      <c r="G84" s="51" t="s">
        <v>3762</v>
      </c>
      <c r="H84" s="93" t="s">
        <v>4012</v>
      </c>
      <c r="I84" s="53">
        <v>42031</v>
      </c>
      <c r="J84" s="53">
        <v>42037</v>
      </c>
      <c r="K84" s="53">
        <v>42040</v>
      </c>
      <c r="L84" s="55">
        <v>0</v>
      </c>
      <c r="M84" s="55">
        <v>0</v>
      </c>
    </row>
    <row r="85" spans="1:13" x14ac:dyDescent="0.2">
      <c r="A85" s="49" t="s">
        <v>4006</v>
      </c>
      <c r="B85" s="49" t="str">
        <f t="shared" si="12"/>
        <v>independence</v>
      </c>
      <c r="C85" s="49" t="str">
        <f t="shared" si="13"/>
        <v>OTI/0006</v>
      </c>
      <c r="D85" s="49" t="str">
        <f t="shared" si="14"/>
        <v>ICSID Convention (1965)</v>
      </c>
      <c r="E85" s="49" t="str">
        <f t="shared" si="15"/>
        <v>Article 14(1)</v>
      </c>
      <c r="F85" s="50" t="s">
        <v>182</v>
      </c>
      <c r="G85" s="51" t="s">
        <v>3762</v>
      </c>
      <c r="H85" s="93" t="s">
        <v>4008</v>
      </c>
      <c r="I85" s="53">
        <v>42031</v>
      </c>
      <c r="J85" s="53">
        <v>42037</v>
      </c>
      <c r="K85" s="53">
        <v>42040</v>
      </c>
      <c r="L85" s="55">
        <v>0</v>
      </c>
      <c r="M85" s="55">
        <v>0</v>
      </c>
    </row>
    <row r="86" spans="1:13" x14ac:dyDescent="0.2">
      <c r="A86" s="49" t="s">
        <v>4007</v>
      </c>
      <c r="B86" s="49" t="str">
        <f t="shared" si="12"/>
        <v>impartiality</v>
      </c>
      <c r="C86" s="49" t="str">
        <f t="shared" si="13"/>
        <v>OTI/0006</v>
      </c>
      <c r="D86" s="49" t="str">
        <f t="shared" si="14"/>
        <v>ICSID Convention (1965)</v>
      </c>
      <c r="E86" s="49" t="str">
        <f t="shared" si="15"/>
        <v>Article 14(1)</v>
      </c>
      <c r="F86" s="50" t="s">
        <v>182</v>
      </c>
      <c r="G86" s="51" t="s">
        <v>3762</v>
      </c>
      <c r="H86" s="93" t="s">
        <v>4008</v>
      </c>
      <c r="I86" s="53">
        <v>42031</v>
      </c>
      <c r="J86" s="53">
        <v>42037</v>
      </c>
      <c r="K86" s="53">
        <v>42040</v>
      </c>
      <c r="L86" s="55">
        <v>0</v>
      </c>
      <c r="M86" s="55">
        <v>0</v>
      </c>
    </row>
    <row r="87" spans="1:13" x14ac:dyDescent="0.2">
      <c r="A87" s="49" t="s">
        <v>4011</v>
      </c>
      <c r="B87" s="49" t="str">
        <f t="shared" si="12"/>
        <v>manifest lack of the qualities required</v>
      </c>
      <c r="C87" s="49" t="str">
        <f t="shared" si="13"/>
        <v>OTI/0006</v>
      </c>
      <c r="D87" s="49" t="str">
        <f t="shared" si="14"/>
        <v>ICSID Convention (1965)</v>
      </c>
      <c r="E87" s="49" t="str">
        <f t="shared" si="15"/>
        <v>Article 57</v>
      </c>
      <c r="F87" s="50" t="s">
        <v>182</v>
      </c>
      <c r="G87" s="51" t="s">
        <v>3762</v>
      </c>
      <c r="H87" s="93" t="s">
        <v>4012</v>
      </c>
      <c r="I87" s="53">
        <v>42031</v>
      </c>
      <c r="J87" s="53">
        <v>42037</v>
      </c>
      <c r="K87" s="53">
        <v>42040</v>
      </c>
      <c r="L87" s="55">
        <v>0</v>
      </c>
      <c r="M87" s="55">
        <v>0</v>
      </c>
    </row>
    <row r="88" spans="1:13" x14ac:dyDescent="0.2">
      <c r="A88" s="49" t="s">
        <v>4015</v>
      </c>
      <c r="B88" s="49" t="str">
        <f t="shared" si="4"/>
        <v>justifiable doubts</v>
      </c>
      <c r="C88" s="49" t="str">
        <f t="shared" si="5"/>
        <v>ARB/0052</v>
      </c>
      <c r="D88" s="49" t="str">
        <f t="shared" si="6"/>
        <v>UNCITRAL Arbitration Rules (1976)</v>
      </c>
      <c r="E88" s="49" t="str">
        <f t="shared" si="7"/>
        <v>Article 10(1)</v>
      </c>
      <c r="F88" s="50" t="s">
        <v>1715</v>
      </c>
      <c r="G88" s="51" t="s">
        <v>3762</v>
      </c>
      <c r="H88" s="93" t="s">
        <v>4016</v>
      </c>
      <c r="I88" s="53">
        <v>42031</v>
      </c>
      <c r="J88" s="53">
        <v>42037</v>
      </c>
      <c r="K88" s="53">
        <v>42040</v>
      </c>
      <c r="L88" s="55">
        <v>0</v>
      </c>
      <c r="M88" s="55">
        <v>0</v>
      </c>
    </row>
    <row r="89" spans="1:13" x14ac:dyDescent="0.2">
      <c r="A89" s="49" t="s">
        <v>4015</v>
      </c>
      <c r="B89" s="49" t="str">
        <f t="shared" ref="B89:B90" si="16">IF(A89="","",(VLOOKUP(A89,Termlist,2,FALSE)))</f>
        <v>justifiable doubts</v>
      </c>
      <c r="C89" s="49" t="str">
        <f t="shared" ref="C89:C90" si="17">IF(A89="","",(VLOOKUP(A89,Termlist,3,FALSE)))</f>
        <v>ARB/0052</v>
      </c>
      <c r="D89" s="49" t="str">
        <f t="shared" ref="D89:D90" si="18">IF(A89="","",(VLOOKUP(A89,Termlist,4,FALSE)))</f>
        <v>UNCITRAL Arbitration Rules (1976)</v>
      </c>
      <c r="E89" s="49" t="str">
        <f t="shared" ref="E89:E90" si="19">IF(A89="","",(VLOOKUP(A89,Termlist,5,FALSE)))</f>
        <v>Article 10(1)</v>
      </c>
      <c r="F89" s="50" t="s">
        <v>1731</v>
      </c>
      <c r="G89" s="51" t="s">
        <v>3762</v>
      </c>
      <c r="H89" s="93" t="s">
        <v>4016</v>
      </c>
      <c r="I89" s="53">
        <v>42031</v>
      </c>
      <c r="J89" s="53">
        <v>42037</v>
      </c>
      <c r="K89" s="53">
        <v>42040</v>
      </c>
      <c r="L89" s="55">
        <v>0</v>
      </c>
      <c r="M89" s="55">
        <v>0</v>
      </c>
    </row>
    <row r="90" spans="1:13" x14ac:dyDescent="0.2">
      <c r="A90" s="49" t="s">
        <v>4015</v>
      </c>
      <c r="B90" s="49" t="str">
        <f t="shared" si="16"/>
        <v>justifiable doubts</v>
      </c>
      <c r="C90" s="49" t="str">
        <f t="shared" si="17"/>
        <v>ARB/0052</v>
      </c>
      <c r="D90" s="49" t="str">
        <f t="shared" si="18"/>
        <v>UNCITRAL Arbitration Rules (1976)</v>
      </c>
      <c r="E90" s="49" t="str">
        <f t="shared" si="19"/>
        <v>Article 10(1)</v>
      </c>
      <c r="F90" s="50" t="s">
        <v>184</v>
      </c>
      <c r="G90" s="51" t="s">
        <v>3762</v>
      </c>
      <c r="H90" s="93" t="s">
        <v>4016</v>
      </c>
      <c r="I90" s="53">
        <v>42031</v>
      </c>
      <c r="J90" s="53">
        <v>42037</v>
      </c>
      <c r="K90" s="53">
        <v>42040</v>
      </c>
      <c r="L90" s="55">
        <v>0</v>
      </c>
      <c r="M90" s="55">
        <v>0</v>
      </c>
    </row>
    <row r="91" spans="1:13" x14ac:dyDescent="0.2">
      <c r="A91" s="49" t="s">
        <v>4018</v>
      </c>
      <c r="B91" s="49" t="str">
        <f t="shared" si="4"/>
        <v>justifiable doubts</v>
      </c>
      <c r="C91" s="49" t="str">
        <f t="shared" si="5"/>
        <v>OTI/0020</v>
      </c>
      <c r="D91" s="49" t="str">
        <f t="shared" si="6"/>
        <v>IBA Guidelines on Conflicts of Interest in International Arbitration (2004)</v>
      </c>
      <c r="E91" s="49" t="str">
        <f t="shared" si="7"/>
        <v>GeneralStandard2(d)</v>
      </c>
      <c r="F91" s="50" t="s">
        <v>621</v>
      </c>
      <c r="G91" s="51" t="s">
        <v>3762</v>
      </c>
      <c r="H91" s="93" t="s">
        <v>4019</v>
      </c>
      <c r="I91" s="53">
        <v>42031</v>
      </c>
      <c r="J91" s="53">
        <v>42037</v>
      </c>
      <c r="K91" s="53">
        <v>42040</v>
      </c>
      <c r="L91" s="55">
        <v>0</v>
      </c>
      <c r="M91" s="55">
        <v>0</v>
      </c>
    </row>
    <row r="92" spans="1:13" x14ac:dyDescent="0.2">
      <c r="A92" s="49" t="s">
        <v>4021</v>
      </c>
      <c r="B92" s="49" t="str">
        <f t="shared" si="4"/>
        <v>economic interest</v>
      </c>
      <c r="C92" s="49" t="str">
        <f t="shared" si="5"/>
        <v>OTI/0020</v>
      </c>
      <c r="D92" s="49" t="str">
        <f t="shared" si="6"/>
        <v>IBA Guidelines on Conflicts of Interest in International Arbitration (2004)</v>
      </c>
      <c r="E92" s="49" t="str">
        <f t="shared" si="7"/>
        <v>GeneralStandard2(d)</v>
      </c>
      <c r="F92" s="50" t="s">
        <v>621</v>
      </c>
      <c r="G92" s="51" t="s">
        <v>3762</v>
      </c>
      <c r="H92" s="93" t="s">
        <v>4022</v>
      </c>
      <c r="I92" s="53">
        <v>42031</v>
      </c>
      <c r="J92" s="53">
        <v>42037</v>
      </c>
      <c r="K92" s="53">
        <v>42040</v>
      </c>
      <c r="L92" s="55">
        <v>0</v>
      </c>
      <c r="M92" s="55">
        <v>0</v>
      </c>
    </row>
    <row r="93" spans="1:13" x14ac:dyDescent="0.2">
      <c r="A93" s="49" t="s">
        <v>4024</v>
      </c>
      <c r="B93" s="49" t="str">
        <f t="shared" si="4"/>
        <v>dispute</v>
      </c>
      <c r="C93" s="49" t="str">
        <f t="shared" si="5"/>
        <v>BIT/0033</v>
      </c>
      <c r="D93" s="49" t="str">
        <f t="shared" si="6"/>
        <v>BIT: Ecuador/United States (1993) + Protocol</v>
      </c>
      <c r="E93" s="49" t="str">
        <f t="shared" si="7"/>
        <v>Article VI</v>
      </c>
      <c r="F93" s="50" t="s">
        <v>1058</v>
      </c>
      <c r="G93" s="51" t="s">
        <v>3762</v>
      </c>
      <c r="H93" s="93" t="s">
        <v>4025</v>
      </c>
      <c r="I93" s="53">
        <v>42031</v>
      </c>
      <c r="J93" s="53">
        <v>42037</v>
      </c>
      <c r="K93" s="53">
        <v>42040</v>
      </c>
      <c r="L93" s="55">
        <v>0</v>
      </c>
      <c r="M93" s="55">
        <v>0</v>
      </c>
    </row>
    <row r="94" spans="1:13" x14ac:dyDescent="0.2">
      <c r="A94" s="49" t="s">
        <v>3940</v>
      </c>
      <c r="B94" s="49" t="str">
        <f t="shared" si="4"/>
        <v>competence</v>
      </c>
      <c r="C94" s="49" t="str">
        <f t="shared" si="5"/>
        <v>OTI/0006</v>
      </c>
      <c r="D94" s="49" t="str">
        <f t="shared" si="6"/>
        <v>ICSID Convention (1965)</v>
      </c>
      <c r="E94" s="49" t="str">
        <f t="shared" si="7"/>
        <v>Article 41</v>
      </c>
      <c r="F94" s="50" t="s">
        <v>2057</v>
      </c>
      <c r="G94" s="51" t="s">
        <v>3762</v>
      </c>
      <c r="H94" s="93" t="s">
        <v>4029</v>
      </c>
      <c r="I94" s="53">
        <v>42031</v>
      </c>
      <c r="J94" s="53">
        <v>42037</v>
      </c>
      <c r="K94" s="53">
        <v>42040</v>
      </c>
      <c r="L94" s="55">
        <v>0</v>
      </c>
      <c r="M94" s="55">
        <v>0</v>
      </c>
    </row>
    <row r="95" spans="1:13" x14ac:dyDescent="0.2">
      <c r="A95" s="49" t="s">
        <v>4028</v>
      </c>
      <c r="B95" s="49" t="str">
        <f t="shared" si="4"/>
        <v>jurisdiction of the Centre</v>
      </c>
      <c r="C95" s="49" t="str">
        <f t="shared" si="5"/>
        <v>OTI/0006</v>
      </c>
      <c r="D95" s="49" t="str">
        <f t="shared" si="6"/>
        <v>ICSID Convention (1965)</v>
      </c>
      <c r="E95" s="49" t="str">
        <f t="shared" si="7"/>
        <v>Article 25</v>
      </c>
      <c r="F95" s="50" t="s">
        <v>2057</v>
      </c>
      <c r="G95" s="51" t="s">
        <v>3762</v>
      </c>
      <c r="H95" s="93" t="s">
        <v>4029</v>
      </c>
      <c r="I95" s="53">
        <v>42031</v>
      </c>
      <c r="J95" s="53">
        <v>42037</v>
      </c>
      <c r="K95" s="53">
        <v>42040</v>
      </c>
      <c r="L95" s="55">
        <v>0</v>
      </c>
      <c r="M95" s="55">
        <v>0</v>
      </c>
    </row>
    <row r="96" spans="1:13" x14ac:dyDescent="0.2">
      <c r="A96" s="49" t="s">
        <v>4032</v>
      </c>
      <c r="B96" s="49" t="str">
        <f t="shared" si="4"/>
        <v>matters provided for in this article</v>
      </c>
      <c r="C96" s="49" t="str">
        <f t="shared" si="5"/>
        <v>BIT/0006</v>
      </c>
      <c r="D96" s="49" t="str">
        <f t="shared" si="6"/>
        <v>BIT: Argentina/Germany (1991) + Protocol [english translation]</v>
      </c>
      <c r="E96" s="49" t="str">
        <f t="shared" si="7"/>
        <v>Article 4(4)</v>
      </c>
      <c r="F96" s="50" t="s">
        <v>2057</v>
      </c>
      <c r="G96" s="51" t="s">
        <v>3762</v>
      </c>
      <c r="H96" s="93" t="s">
        <v>4033</v>
      </c>
      <c r="I96" s="53">
        <v>42031</v>
      </c>
      <c r="J96" s="53">
        <v>42037</v>
      </c>
      <c r="K96" s="53">
        <v>42040</v>
      </c>
      <c r="L96" s="55">
        <v>0</v>
      </c>
      <c r="M96" s="55">
        <v>0</v>
      </c>
    </row>
    <row r="97" spans="1:14" x14ac:dyDescent="0.2">
      <c r="A97" s="49" t="s">
        <v>3979</v>
      </c>
      <c r="B97" s="49" t="str">
        <f t="shared" si="4"/>
        <v>treatment</v>
      </c>
      <c r="C97" s="49" t="str">
        <f t="shared" si="5"/>
        <v>BIT/0006</v>
      </c>
      <c r="D97" s="49" t="str">
        <f t="shared" si="6"/>
        <v>BIT: Argentina/Germany (1991) + Protocol [english translation]</v>
      </c>
      <c r="E97" s="49" t="str">
        <f t="shared" si="7"/>
        <v>Article 3(1)</v>
      </c>
      <c r="F97" s="50" t="s">
        <v>2057</v>
      </c>
      <c r="G97" s="51" t="s">
        <v>3762</v>
      </c>
      <c r="H97" s="93" t="s">
        <v>4038</v>
      </c>
      <c r="I97" s="53">
        <v>42031</v>
      </c>
      <c r="J97" s="53">
        <v>42037</v>
      </c>
      <c r="K97" s="53">
        <v>42040</v>
      </c>
      <c r="L97" s="55">
        <v>0</v>
      </c>
      <c r="M97" s="55">
        <v>0</v>
      </c>
    </row>
    <row r="98" spans="1:14" x14ac:dyDescent="0.2">
      <c r="A98" s="49" t="s">
        <v>4036</v>
      </c>
      <c r="B98" s="49" t="str">
        <f t="shared" si="4"/>
        <v>shall</v>
      </c>
      <c r="C98" s="49" t="str">
        <f t="shared" si="5"/>
        <v>BIT/0006</v>
      </c>
      <c r="D98" s="49" t="str">
        <f t="shared" si="6"/>
        <v>BIT: Argentina/Germany (1991) + Protocol [english translation]</v>
      </c>
      <c r="E98" s="49" t="str">
        <f t="shared" si="7"/>
        <v>Article 10</v>
      </c>
      <c r="F98" s="50" t="s">
        <v>2057</v>
      </c>
      <c r="G98" s="51" t="s">
        <v>3762</v>
      </c>
      <c r="H98" s="93" t="s">
        <v>4037</v>
      </c>
      <c r="I98" s="53">
        <v>42031</v>
      </c>
      <c r="J98" s="53">
        <v>42037</v>
      </c>
      <c r="K98" s="53">
        <v>42040</v>
      </c>
      <c r="L98" s="55">
        <v>0</v>
      </c>
      <c r="M98" s="55">
        <v>0</v>
      </c>
    </row>
    <row r="99" spans="1:14" x14ac:dyDescent="0.2">
      <c r="A99" s="49" t="s">
        <v>4041</v>
      </c>
      <c r="B99" s="49" t="str">
        <f t="shared" si="4"/>
        <v>continuing character</v>
      </c>
      <c r="C99" s="49" t="str">
        <f t="shared" si="5"/>
        <v>OTI/0005</v>
      </c>
      <c r="D99" s="49" t="str">
        <f t="shared" si="6"/>
        <v>ILC Articles on State Responsibility (2001)</v>
      </c>
      <c r="E99" s="49" t="str">
        <f t="shared" si="7"/>
        <v>Article 14(2)</v>
      </c>
      <c r="F99" s="50" t="s">
        <v>1276</v>
      </c>
      <c r="G99" s="51" t="s">
        <v>3762</v>
      </c>
      <c r="H99" s="93" t="s">
        <v>3903</v>
      </c>
      <c r="I99" s="53">
        <v>42031</v>
      </c>
      <c r="J99" s="53">
        <v>42037</v>
      </c>
      <c r="K99" s="53">
        <v>42040</v>
      </c>
      <c r="L99" s="55">
        <v>0</v>
      </c>
      <c r="M99" s="55">
        <v>0</v>
      </c>
    </row>
    <row r="100" spans="1:14" x14ac:dyDescent="0.2">
      <c r="A100" s="49" t="s">
        <v>4044</v>
      </c>
      <c r="B100" s="49" t="str">
        <f t="shared" si="4"/>
        <v>just and equitable manner</v>
      </c>
      <c r="C100" s="49" t="str">
        <f t="shared" si="5"/>
        <v>BIT/0392</v>
      </c>
      <c r="D100" s="49" t="str">
        <f t="shared" si="6"/>
        <v>BIT: Estonia/Germany (1992) and Protocol [English translation]</v>
      </c>
      <c r="E100" s="49" t="str">
        <f t="shared" si="7"/>
        <v>Article 2(1)</v>
      </c>
      <c r="F100" s="50" t="s">
        <v>1276</v>
      </c>
      <c r="G100" s="51" t="s">
        <v>3762</v>
      </c>
      <c r="H100" s="93" t="s">
        <v>4045</v>
      </c>
      <c r="I100" s="53">
        <v>42031</v>
      </c>
      <c r="J100" s="53">
        <v>42037</v>
      </c>
      <c r="K100" s="53">
        <v>42040</v>
      </c>
      <c r="L100" s="55">
        <v>0</v>
      </c>
      <c r="M100" s="55">
        <v>0</v>
      </c>
    </row>
    <row r="101" spans="1:14" x14ac:dyDescent="0.2">
      <c r="A101" s="49" t="s">
        <v>4048</v>
      </c>
      <c r="B101" s="49" t="str">
        <f t="shared" si="4"/>
        <v>divergence</v>
      </c>
      <c r="C101" s="49" t="str">
        <f t="shared" si="5"/>
        <v>BIT/0031</v>
      </c>
      <c r="D101" s="49" t="str">
        <f t="shared" si="6"/>
        <v>BIT: Denmark/Egypt (1999)</v>
      </c>
      <c r="E101" s="49" t="str">
        <f t="shared" si="7"/>
        <v>Article 12</v>
      </c>
      <c r="F101" s="50" t="s">
        <v>865</v>
      </c>
      <c r="G101" s="51" t="s">
        <v>3762</v>
      </c>
      <c r="H101" s="93" t="s">
        <v>4050</v>
      </c>
      <c r="I101" s="53">
        <v>42031</v>
      </c>
      <c r="J101" s="53">
        <v>42037</v>
      </c>
      <c r="K101" s="53">
        <v>42040</v>
      </c>
      <c r="L101" s="55">
        <v>0</v>
      </c>
      <c r="M101" s="55">
        <v>0</v>
      </c>
    </row>
    <row r="102" spans="1:14" x14ac:dyDescent="0.2">
      <c r="A102" s="49" t="s">
        <v>4049</v>
      </c>
      <c r="B102" s="49" t="str">
        <f t="shared" si="4"/>
        <v>dispute</v>
      </c>
      <c r="C102" s="49" t="str">
        <f t="shared" si="5"/>
        <v>BIT/0031</v>
      </c>
      <c r="D102" s="49" t="str">
        <f t="shared" si="6"/>
        <v>BIT: Denmark/Egypt (1999)</v>
      </c>
      <c r="E102" s="49" t="str">
        <f t="shared" si="7"/>
        <v>Article 12</v>
      </c>
      <c r="F102" s="50" t="s">
        <v>865</v>
      </c>
      <c r="G102" s="51" t="s">
        <v>3762</v>
      </c>
      <c r="H102" s="93" t="s">
        <v>4050</v>
      </c>
      <c r="I102" s="53">
        <v>42031</v>
      </c>
      <c r="J102" s="53">
        <v>42037</v>
      </c>
      <c r="K102" s="53">
        <v>42040</v>
      </c>
      <c r="L102" s="55">
        <v>0</v>
      </c>
      <c r="M102" s="55">
        <v>0</v>
      </c>
    </row>
    <row r="103" spans="1:14" x14ac:dyDescent="0.2">
      <c r="A103" s="49" t="s">
        <v>4053</v>
      </c>
      <c r="B103" s="49" t="str">
        <f t="shared" si="4"/>
        <v>date of consent</v>
      </c>
      <c r="C103" s="49" t="str">
        <f t="shared" si="5"/>
        <v>ARB/0019</v>
      </c>
      <c r="D103" s="49" t="str">
        <f t="shared" si="6"/>
        <v>ICSID Rules (2003) - Institution Rules</v>
      </c>
      <c r="E103" s="49" t="str">
        <f t="shared" si="7"/>
        <v>Rule 2</v>
      </c>
      <c r="F103" s="50" t="s">
        <v>2013</v>
      </c>
      <c r="G103" s="51" t="s">
        <v>3762</v>
      </c>
      <c r="H103" s="93" t="s">
        <v>3919</v>
      </c>
      <c r="I103" s="53">
        <v>42031</v>
      </c>
      <c r="J103" s="53">
        <v>42037</v>
      </c>
      <c r="K103" s="53">
        <v>42040</v>
      </c>
      <c r="L103" s="55">
        <v>0</v>
      </c>
      <c r="M103" s="55">
        <v>0</v>
      </c>
    </row>
    <row r="104" spans="1:14" x14ac:dyDescent="0.2">
      <c r="A104" s="49" t="s">
        <v>4055</v>
      </c>
      <c r="B104" s="49" t="str">
        <f t="shared" si="4"/>
        <v>unnecessary</v>
      </c>
      <c r="C104" s="49" t="str">
        <f t="shared" si="5"/>
        <v>ARB/0052</v>
      </c>
      <c r="D104" s="49" t="str">
        <f t="shared" si="6"/>
        <v>UNCITRAL Arbitration Rules (1976)</v>
      </c>
      <c r="E104" s="49" t="str">
        <f t="shared" si="7"/>
        <v>Article 34(2)</v>
      </c>
      <c r="F104" s="50" t="s">
        <v>3803</v>
      </c>
      <c r="G104" s="51" t="s">
        <v>3762</v>
      </c>
      <c r="H104" s="93" t="s">
        <v>4056</v>
      </c>
      <c r="I104" s="53">
        <v>42031</v>
      </c>
      <c r="J104" s="53">
        <v>42037</v>
      </c>
      <c r="K104" s="53">
        <v>42040</v>
      </c>
      <c r="L104" s="55">
        <v>0</v>
      </c>
      <c r="M104" s="55">
        <v>0</v>
      </c>
    </row>
    <row r="105" spans="1:14" x14ac:dyDescent="0.2">
      <c r="A105" s="49" t="s">
        <v>4060</v>
      </c>
      <c r="B105" s="49" t="str">
        <f t="shared" si="4"/>
        <v>according to its laws and regulations</v>
      </c>
      <c r="C105" s="49" t="str">
        <f t="shared" si="5"/>
        <v>BIT/0064</v>
      </c>
      <c r="D105" s="49" t="str">
        <f t="shared" si="6"/>
        <v xml:space="preserve">BIT: Oman/Yemen (1998) [arabic] </v>
      </c>
      <c r="E105" s="49" t="str">
        <f t="shared" si="7"/>
        <v>Article 1(1)</v>
      </c>
      <c r="F105" s="50" t="s">
        <v>595</v>
      </c>
      <c r="G105" s="51" t="s">
        <v>3762</v>
      </c>
      <c r="H105" s="93" t="s">
        <v>4061</v>
      </c>
      <c r="I105" s="53">
        <v>42031</v>
      </c>
      <c r="J105" s="53">
        <v>42037</v>
      </c>
      <c r="K105" s="53">
        <v>42040</v>
      </c>
      <c r="L105" s="55">
        <v>0</v>
      </c>
      <c r="M105" s="55">
        <v>0</v>
      </c>
    </row>
    <row r="106" spans="1:14" x14ac:dyDescent="0.2">
      <c r="A106" s="49" t="s">
        <v>4064</v>
      </c>
      <c r="B106" s="49" t="str">
        <f t="shared" si="4"/>
        <v>final decision</v>
      </c>
      <c r="C106" s="49" t="str">
        <f t="shared" si="5"/>
        <v>BIT/0007</v>
      </c>
      <c r="D106" s="49" t="str">
        <f t="shared" si="6"/>
        <v>BIT: Argentina/Netherlands</v>
      </c>
      <c r="E106" s="49" t="str">
        <f t="shared" si="7"/>
        <v>Article 10(3)</v>
      </c>
      <c r="F106" s="50" t="s">
        <v>1856</v>
      </c>
      <c r="G106" s="51" t="s">
        <v>3762</v>
      </c>
      <c r="H106" s="93" t="s">
        <v>4065</v>
      </c>
      <c r="I106" s="53">
        <v>42031</v>
      </c>
      <c r="J106" s="53">
        <v>42037</v>
      </c>
      <c r="K106" s="53">
        <v>42040</v>
      </c>
      <c r="L106" s="55">
        <v>0</v>
      </c>
      <c r="M106" s="55">
        <v>0</v>
      </c>
    </row>
    <row r="107" spans="1:14" x14ac:dyDescent="0.2">
      <c r="A107" s="49" t="s">
        <v>4067</v>
      </c>
      <c r="B107" s="49" t="str">
        <f t="shared" si="4"/>
        <v>context</v>
      </c>
      <c r="C107" s="49" t="str">
        <f t="shared" si="5"/>
        <v>OTI/0004</v>
      </c>
      <c r="D107" s="49" t="str">
        <f t="shared" si="6"/>
        <v>Vienna Convention on the Law of Treaties (1969)</v>
      </c>
      <c r="E107" s="49" t="str">
        <f t="shared" si="7"/>
        <v>Article 31</v>
      </c>
      <c r="F107" s="50" t="s">
        <v>1812</v>
      </c>
      <c r="G107" s="51" t="s">
        <v>3762</v>
      </c>
      <c r="H107" s="93" t="s">
        <v>3840</v>
      </c>
      <c r="I107" s="53">
        <v>42031</v>
      </c>
      <c r="J107" s="53">
        <v>42037</v>
      </c>
      <c r="K107" s="53">
        <v>42040</v>
      </c>
      <c r="L107" s="55">
        <v>0</v>
      </c>
      <c r="M107" s="55">
        <v>0</v>
      </c>
    </row>
    <row r="108" spans="1:14" x14ac:dyDescent="0.2">
      <c r="A108" s="49" t="s">
        <v>4069</v>
      </c>
      <c r="B108" s="49" t="str">
        <f t="shared" si="4"/>
        <v>third state</v>
      </c>
      <c r="C108" s="49" t="str">
        <f t="shared" si="5"/>
        <v>OTI/0002</v>
      </c>
      <c r="D108" s="49" t="str">
        <f t="shared" si="6"/>
        <v>Energy Charter Treaty (excerpts)</v>
      </c>
      <c r="E108" s="49" t="str">
        <f t="shared" si="7"/>
        <v>Generally</v>
      </c>
      <c r="F108" s="50" t="s">
        <v>1042</v>
      </c>
      <c r="G108" s="51" t="s">
        <v>3762</v>
      </c>
      <c r="H108" s="93" t="s">
        <v>4070</v>
      </c>
      <c r="I108" s="53">
        <v>42031</v>
      </c>
      <c r="J108" s="53">
        <v>42037</v>
      </c>
      <c r="K108" s="53">
        <v>42040</v>
      </c>
      <c r="L108" s="55">
        <v>0</v>
      </c>
      <c r="M108" s="55">
        <v>0</v>
      </c>
    </row>
    <row r="109" spans="1:14" x14ac:dyDescent="0.2">
      <c r="A109" s="49" t="s">
        <v>3970</v>
      </c>
      <c r="B109" s="49" t="str">
        <f t="shared" si="4"/>
        <v>manifestly exceeded its powers</v>
      </c>
      <c r="C109" s="49" t="str">
        <f t="shared" si="5"/>
        <v>OTI/0006</v>
      </c>
      <c r="D109" s="49" t="str">
        <f t="shared" si="6"/>
        <v>ICSID Convention (1965)</v>
      </c>
      <c r="E109" s="49" t="str">
        <f t="shared" si="7"/>
        <v>Article 52(1)(b)</v>
      </c>
      <c r="F109" s="50" t="s">
        <v>1047</v>
      </c>
      <c r="G109" s="51" t="s">
        <v>3762</v>
      </c>
      <c r="H109" s="93" t="s">
        <v>4071</v>
      </c>
      <c r="I109" s="53">
        <v>42031</v>
      </c>
      <c r="J109" s="53">
        <v>42037</v>
      </c>
      <c r="K109" s="53">
        <v>42040</v>
      </c>
      <c r="L109" s="55">
        <v>0</v>
      </c>
      <c r="M109" s="55">
        <v>1</v>
      </c>
      <c r="N109" s="94" t="s">
        <v>4539</v>
      </c>
    </row>
    <row r="110" spans="1:14" x14ac:dyDescent="0.2">
      <c r="A110" s="49" t="s">
        <v>3984</v>
      </c>
      <c r="B110" s="49" t="str">
        <f t="shared" si="4"/>
        <v>legal dispute</v>
      </c>
      <c r="C110" s="49" t="str">
        <f t="shared" si="5"/>
        <v>OTI/0006</v>
      </c>
      <c r="D110" s="49" t="str">
        <f t="shared" si="6"/>
        <v>ICSID Convention (1965)</v>
      </c>
      <c r="E110" s="49" t="str">
        <f t="shared" si="7"/>
        <v>Article 25(1)</v>
      </c>
      <c r="F110" s="50" t="s">
        <v>1459</v>
      </c>
      <c r="G110" s="51" t="s">
        <v>3762</v>
      </c>
      <c r="H110" s="93" t="s">
        <v>4077</v>
      </c>
      <c r="I110" s="53">
        <v>42031</v>
      </c>
      <c r="J110" s="53">
        <v>42037</v>
      </c>
      <c r="K110" s="53">
        <v>42040</v>
      </c>
      <c r="L110" s="55">
        <v>0</v>
      </c>
      <c r="M110" s="55">
        <v>0</v>
      </c>
    </row>
    <row r="111" spans="1:14" x14ac:dyDescent="0.2">
      <c r="A111" s="49" t="s">
        <v>4075</v>
      </c>
      <c r="B111" s="49" t="str">
        <f t="shared" si="4"/>
        <v>conferred pursuant to domestic law</v>
      </c>
      <c r="C111" s="49" t="str">
        <f t="shared" si="5"/>
        <v>FTA/0002</v>
      </c>
      <c r="D111" s="49" t="str">
        <f t="shared" si="6"/>
        <v>US CAFTA DR (Investment Chapter)</v>
      </c>
      <c r="E111" s="49" t="str">
        <f t="shared" si="7"/>
        <v>Article 10.28 (investment)(g)</v>
      </c>
      <c r="F111" s="50" t="s">
        <v>1459</v>
      </c>
      <c r="G111" s="51" t="s">
        <v>3762</v>
      </c>
      <c r="H111" s="93" t="s">
        <v>4076</v>
      </c>
      <c r="I111" s="53">
        <v>42031</v>
      </c>
      <c r="J111" s="53">
        <v>42037</v>
      </c>
      <c r="K111" s="53">
        <v>42040</v>
      </c>
      <c r="L111" s="55">
        <v>0</v>
      </c>
      <c r="M111" s="55">
        <v>0</v>
      </c>
    </row>
    <row r="112" spans="1:14" x14ac:dyDescent="0.2">
      <c r="A112" s="49" t="s">
        <v>4011</v>
      </c>
      <c r="B112" s="49" t="str">
        <f t="shared" si="4"/>
        <v>manifest lack of the qualities required</v>
      </c>
      <c r="C112" s="49" t="str">
        <f t="shared" si="5"/>
        <v>OTI/0006</v>
      </c>
      <c r="D112" s="49" t="str">
        <f t="shared" si="6"/>
        <v>ICSID Convention (1965)</v>
      </c>
      <c r="E112" s="49" t="str">
        <f t="shared" si="7"/>
        <v>Article 57</v>
      </c>
      <c r="F112" s="50" t="s">
        <v>1846</v>
      </c>
      <c r="G112" s="51" t="s">
        <v>3762</v>
      </c>
      <c r="H112" s="93" t="s">
        <v>4078</v>
      </c>
      <c r="I112" s="53">
        <v>42031</v>
      </c>
      <c r="J112" s="53">
        <v>42037</v>
      </c>
      <c r="K112" s="53">
        <v>42040</v>
      </c>
      <c r="L112" s="96">
        <v>1</v>
      </c>
      <c r="M112" s="96">
        <v>1</v>
      </c>
      <c r="N112" s="94" t="s">
        <v>4315</v>
      </c>
    </row>
    <row r="113" spans="1:14" x14ac:dyDescent="0.2">
      <c r="A113" s="49" t="s">
        <v>3970</v>
      </c>
      <c r="B113" s="49" t="str">
        <f t="shared" si="4"/>
        <v>manifestly exceeded its powers</v>
      </c>
      <c r="C113" s="49" t="str">
        <f t="shared" si="5"/>
        <v>OTI/0006</v>
      </c>
      <c r="D113" s="49" t="str">
        <f t="shared" si="6"/>
        <v>ICSID Convention (1965)</v>
      </c>
      <c r="E113" s="49" t="str">
        <f t="shared" si="7"/>
        <v>Article 52(1)(b)</v>
      </c>
      <c r="F113" s="50" t="s">
        <v>1846</v>
      </c>
      <c r="G113" s="51" t="s">
        <v>3762</v>
      </c>
      <c r="H113" s="93" t="s">
        <v>4082</v>
      </c>
      <c r="I113" s="53">
        <v>42031</v>
      </c>
      <c r="J113" s="53">
        <v>42037</v>
      </c>
      <c r="K113" s="53">
        <v>42040</v>
      </c>
      <c r="L113" s="96">
        <v>1</v>
      </c>
      <c r="M113" s="96">
        <v>1</v>
      </c>
      <c r="N113" s="94" t="s">
        <v>4315</v>
      </c>
    </row>
    <row r="114" spans="1:14" x14ac:dyDescent="0.2">
      <c r="A114" s="49" t="s">
        <v>4081</v>
      </c>
      <c r="B114" s="49" t="str">
        <f t="shared" si="4"/>
        <v>manifestly without legal merit</v>
      </c>
      <c r="C114" s="49" t="str">
        <f t="shared" si="5"/>
        <v>ARB/0029</v>
      </c>
      <c r="D114" s="49" t="str">
        <f t="shared" si="6"/>
        <v>ICSID Rules (2006) - Arbitration Rules</v>
      </c>
      <c r="E114" s="49" t="str">
        <f t="shared" si="7"/>
        <v>Rule 41(5)</v>
      </c>
      <c r="F114" s="50" t="s">
        <v>1846</v>
      </c>
      <c r="G114" s="51" t="s">
        <v>3762</v>
      </c>
      <c r="H114" s="93" t="s">
        <v>4087</v>
      </c>
      <c r="I114" s="53">
        <v>42031</v>
      </c>
      <c r="J114" s="53">
        <v>42037</v>
      </c>
      <c r="K114" s="53">
        <v>42040</v>
      </c>
      <c r="L114" s="96">
        <v>1</v>
      </c>
      <c r="M114" s="55">
        <v>0</v>
      </c>
      <c r="N114" s="94" t="s">
        <v>4316</v>
      </c>
    </row>
    <row r="115" spans="1:14" x14ac:dyDescent="0.2">
      <c r="A115" s="49" t="s">
        <v>4085</v>
      </c>
      <c r="B115" s="49" t="str">
        <f t="shared" si="4"/>
        <v>manifestly outside the jurisdiction of the Centre</v>
      </c>
      <c r="C115" s="49" t="str">
        <f t="shared" si="5"/>
        <v>OTI/0006</v>
      </c>
      <c r="D115" s="49" t="str">
        <f t="shared" si="6"/>
        <v>ICSID Convention (1965)</v>
      </c>
      <c r="E115" s="49" t="str">
        <f t="shared" si="7"/>
        <v>Article 36(3)</v>
      </c>
      <c r="F115" s="50" t="s">
        <v>1846</v>
      </c>
      <c r="G115" s="51" t="s">
        <v>3762</v>
      </c>
      <c r="H115" s="93" t="s">
        <v>4086</v>
      </c>
      <c r="I115" s="53">
        <v>42031</v>
      </c>
      <c r="J115" s="53">
        <v>42037</v>
      </c>
      <c r="K115" s="53">
        <v>42040</v>
      </c>
      <c r="L115" s="96">
        <v>1</v>
      </c>
      <c r="M115" s="96">
        <v>1</v>
      </c>
      <c r="N115" s="94" t="s">
        <v>4315</v>
      </c>
    </row>
    <row r="116" spans="1:14" x14ac:dyDescent="0.2">
      <c r="A116" s="49" t="s">
        <v>4090</v>
      </c>
      <c r="B116" s="49" t="str">
        <f t="shared" si="4"/>
        <v>suffer losses</v>
      </c>
      <c r="C116" s="49" t="str">
        <f t="shared" si="5"/>
        <v>BIT/0151</v>
      </c>
      <c r="D116" s="49" t="str">
        <f t="shared" si="6"/>
        <v>BIT: Sri Lanka/United Kingdom (1980)</v>
      </c>
      <c r="E116" s="49" t="str">
        <f t="shared" si="7"/>
        <v>Article 4(1)</v>
      </c>
      <c r="F116" s="50" t="s">
        <v>164</v>
      </c>
      <c r="G116" s="51" t="s">
        <v>3762</v>
      </c>
      <c r="H116" s="93" t="s">
        <v>4091</v>
      </c>
      <c r="I116" s="53">
        <v>42031</v>
      </c>
      <c r="J116" s="53">
        <v>42037</v>
      </c>
      <c r="K116" s="53">
        <v>42040</v>
      </c>
      <c r="L116" s="55">
        <v>0</v>
      </c>
      <c r="M116" s="55">
        <v>0</v>
      </c>
    </row>
    <row r="117" spans="1:14" x14ac:dyDescent="0.2">
      <c r="A117" s="49" t="s">
        <v>4093</v>
      </c>
      <c r="B117" s="49" t="str">
        <f t="shared" si="4"/>
        <v>combat action</v>
      </c>
      <c r="C117" s="49" t="str">
        <f t="shared" si="5"/>
        <v>BIT/0151</v>
      </c>
      <c r="D117" s="49" t="str">
        <f t="shared" si="6"/>
        <v>BIT: Sri Lanka/United Kingdom (1980)</v>
      </c>
      <c r="E117" s="49" t="str">
        <f t="shared" si="7"/>
        <v>Article 4(2)(b)</v>
      </c>
      <c r="F117" s="50" t="s">
        <v>164</v>
      </c>
      <c r="G117" s="51" t="s">
        <v>3762</v>
      </c>
      <c r="H117" s="93" t="s">
        <v>4094</v>
      </c>
      <c r="I117" s="53">
        <v>42031</v>
      </c>
      <c r="J117" s="53">
        <v>42037</v>
      </c>
      <c r="K117" s="53">
        <v>42040</v>
      </c>
      <c r="L117" s="55">
        <v>0</v>
      </c>
      <c r="M117" s="55">
        <v>0</v>
      </c>
    </row>
    <row r="118" spans="1:14" x14ac:dyDescent="0.2">
      <c r="A118" s="49" t="s">
        <v>4098</v>
      </c>
      <c r="B118" s="49" t="str">
        <f t="shared" si="4"/>
        <v>forces</v>
      </c>
      <c r="C118" s="49" t="str">
        <f t="shared" si="5"/>
        <v>BIT/0087</v>
      </c>
      <c r="D118" s="49" t="str">
        <f t="shared" si="6"/>
        <v>BIT: Democratic Republic of Congo (formerly Zaire)/United States (1984) + Protocol</v>
      </c>
      <c r="E118" s="49" t="str">
        <f t="shared" si="7"/>
        <v>Article IV(2)</v>
      </c>
      <c r="F118" s="50" t="s">
        <v>123</v>
      </c>
      <c r="G118" s="51" t="s">
        <v>3762</v>
      </c>
      <c r="H118" s="93" t="s">
        <v>4099</v>
      </c>
      <c r="I118" s="53">
        <v>42031</v>
      </c>
      <c r="J118" s="53">
        <v>42037</v>
      </c>
      <c r="K118" s="53">
        <v>42040</v>
      </c>
      <c r="L118" s="55">
        <v>0</v>
      </c>
      <c r="M118" s="55">
        <v>0</v>
      </c>
    </row>
    <row r="119" spans="1:14" x14ac:dyDescent="0.2">
      <c r="A119" s="49" t="s">
        <v>4102</v>
      </c>
      <c r="B119" s="49" t="str">
        <f t="shared" si="4"/>
        <v>domestic courts</v>
      </c>
      <c r="C119" s="49" t="str">
        <f t="shared" si="5"/>
        <v>BIT/0005</v>
      </c>
      <c r="D119" s="49" t="str">
        <f t="shared" si="6"/>
        <v>BIT: Argentina/France (1991) [english translation]</v>
      </c>
      <c r="E119" s="49" t="str">
        <f t="shared" si="7"/>
        <v>Article 8(2)</v>
      </c>
      <c r="F119" s="50" t="s">
        <v>499</v>
      </c>
      <c r="G119" s="51" t="s">
        <v>3762</v>
      </c>
      <c r="H119" s="93" t="s">
        <v>4103</v>
      </c>
      <c r="I119" s="53">
        <v>42031</v>
      </c>
      <c r="J119" s="53">
        <v>42037</v>
      </c>
      <c r="K119" s="53">
        <v>42040</v>
      </c>
      <c r="L119" s="55">
        <v>0</v>
      </c>
      <c r="M119" s="55">
        <v>0</v>
      </c>
    </row>
    <row r="120" spans="1:14" x14ac:dyDescent="0.2">
      <c r="A120" s="49" t="s">
        <v>4106</v>
      </c>
      <c r="B120" s="49" t="str">
        <f t="shared" si="4"/>
        <v>fair market value</v>
      </c>
      <c r="C120" s="49" t="str">
        <f t="shared" si="5"/>
        <v>BIT/0005</v>
      </c>
      <c r="D120" s="49" t="str">
        <f t="shared" si="6"/>
        <v>BIT: Argentina/France (1991) [english translation]</v>
      </c>
      <c r="E120" s="49" t="str">
        <f t="shared" si="7"/>
        <v>Article 5</v>
      </c>
      <c r="F120" s="50" t="s">
        <v>507</v>
      </c>
      <c r="G120" s="51" t="s">
        <v>3762</v>
      </c>
      <c r="H120" s="93" t="s">
        <v>4107</v>
      </c>
      <c r="I120" s="53">
        <v>42031</v>
      </c>
      <c r="J120" s="53">
        <v>42037</v>
      </c>
      <c r="K120" s="53">
        <v>42040</v>
      </c>
      <c r="L120" s="55">
        <v>0</v>
      </c>
      <c r="M120" s="55">
        <v>0</v>
      </c>
    </row>
    <row r="121" spans="1:14" x14ac:dyDescent="0.2">
      <c r="A121" s="49" t="s">
        <v>3970</v>
      </c>
      <c r="B121" s="49" t="str">
        <f t="shared" si="4"/>
        <v>manifestly exceeded its powers</v>
      </c>
      <c r="C121" s="49" t="str">
        <f t="shared" si="5"/>
        <v>OTI/0006</v>
      </c>
      <c r="D121" s="49" t="str">
        <f t="shared" si="6"/>
        <v>ICSID Convention (1965)</v>
      </c>
      <c r="E121" s="49" t="str">
        <f t="shared" si="7"/>
        <v>Article 52(1)(b)</v>
      </c>
      <c r="F121" s="50" t="s">
        <v>517</v>
      </c>
      <c r="G121" s="51" t="s">
        <v>3762</v>
      </c>
      <c r="H121" s="93" t="s">
        <v>4108</v>
      </c>
      <c r="I121" s="53">
        <v>42031</v>
      </c>
      <c r="J121" s="53">
        <v>42037</v>
      </c>
      <c r="K121" s="53">
        <v>42040</v>
      </c>
      <c r="L121" s="55">
        <v>0</v>
      </c>
      <c r="M121" s="55">
        <v>0</v>
      </c>
    </row>
    <row r="122" spans="1:14" x14ac:dyDescent="0.2">
      <c r="A122" s="49" t="s">
        <v>3970</v>
      </c>
      <c r="B122" s="49" t="str">
        <f t="shared" si="4"/>
        <v>manifestly exceeded its powers</v>
      </c>
      <c r="C122" s="49" t="str">
        <f t="shared" si="5"/>
        <v>OTI/0006</v>
      </c>
      <c r="D122" s="49" t="str">
        <f t="shared" si="6"/>
        <v>ICSID Convention (1965)</v>
      </c>
      <c r="E122" s="49" t="str">
        <f t="shared" si="7"/>
        <v>Article 52(1)(b)</v>
      </c>
      <c r="F122" s="50" t="s">
        <v>3801</v>
      </c>
      <c r="G122" s="51" t="s">
        <v>3762</v>
      </c>
      <c r="H122" s="52" t="s">
        <v>3923</v>
      </c>
      <c r="I122" s="53">
        <v>42034</v>
      </c>
      <c r="J122" s="53">
        <v>42037</v>
      </c>
      <c r="K122" s="53">
        <v>42040</v>
      </c>
      <c r="L122" s="55">
        <v>0</v>
      </c>
      <c r="M122" s="55">
        <v>0</v>
      </c>
    </row>
    <row r="123" spans="1:14" x14ac:dyDescent="0.2">
      <c r="A123" s="49" t="s">
        <v>4111</v>
      </c>
      <c r="B123" s="49" t="str">
        <f t="shared" si="4"/>
        <v>recommend</v>
      </c>
      <c r="C123" s="49" t="str">
        <f t="shared" si="5"/>
        <v>ARB/0012</v>
      </c>
      <c r="D123" s="49" t="str">
        <f t="shared" si="6"/>
        <v>ICSID Rules (1984) - Arbitration Rules</v>
      </c>
      <c r="E123" s="49" t="str">
        <f t="shared" si="7"/>
        <v>Rule 39</v>
      </c>
      <c r="F123" s="50" t="s">
        <v>636</v>
      </c>
      <c r="G123" s="51" t="s">
        <v>3762</v>
      </c>
      <c r="H123" s="93" t="s">
        <v>4112</v>
      </c>
      <c r="I123" s="53">
        <v>42034</v>
      </c>
      <c r="J123" s="53">
        <v>42037</v>
      </c>
      <c r="K123" s="53">
        <v>42040</v>
      </c>
      <c r="L123" s="55">
        <v>0</v>
      </c>
      <c r="M123" s="55">
        <v>0</v>
      </c>
    </row>
    <row r="124" spans="1:14" x14ac:dyDescent="0.2">
      <c r="A124" s="49" t="s">
        <v>4114</v>
      </c>
      <c r="B124" s="49" t="str">
        <f t="shared" si="4"/>
        <v>dispute</v>
      </c>
      <c r="C124" s="49" t="str">
        <f t="shared" si="5"/>
        <v>BIT/0023</v>
      </c>
      <c r="D124" s="49" t="str">
        <f t="shared" si="6"/>
        <v>BIT: Chile/Spain (1991) [English translation]</v>
      </c>
      <c r="E124" s="49" t="str">
        <f t="shared" si="7"/>
        <v>Article 2(3)</v>
      </c>
      <c r="F124" s="50" t="s">
        <v>1963</v>
      </c>
      <c r="G124" s="51" t="s">
        <v>3762</v>
      </c>
      <c r="H124" s="93" t="s">
        <v>4115</v>
      </c>
      <c r="I124" s="53">
        <v>42034</v>
      </c>
      <c r="J124" s="53">
        <v>42037</v>
      </c>
      <c r="K124" s="53">
        <v>42040</v>
      </c>
      <c r="L124" s="55">
        <v>0</v>
      </c>
      <c r="M124" s="55">
        <v>0</v>
      </c>
    </row>
    <row r="125" spans="1:14" x14ac:dyDescent="0.2">
      <c r="A125" s="49" t="s">
        <v>4118</v>
      </c>
      <c r="B125" s="49" t="str">
        <f t="shared" si="4"/>
        <v>serious departure from a fundamental rule of procedure</v>
      </c>
      <c r="C125" s="49" t="str">
        <f t="shared" si="5"/>
        <v>OTI/0006</v>
      </c>
      <c r="D125" s="49" t="str">
        <f t="shared" si="6"/>
        <v>ICSID Convention (1965)</v>
      </c>
      <c r="E125" s="49" t="str">
        <f t="shared" si="7"/>
        <v>Article 52(1)(d)</v>
      </c>
      <c r="F125" s="50" t="s">
        <v>2046</v>
      </c>
      <c r="G125" s="51" t="s">
        <v>3762</v>
      </c>
      <c r="H125" s="93" t="s">
        <v>3857</v>
      </c>
      <c r="I125" s="53">
        <v>42034</v>
      </c>
      <c r="J125" s="53">
        <v>42037</v>
      </c>
      <c r="K125" s="53">
        <v>42040</v>
      </c>
      <c r="L125" s="55">
        <v>0</v>
      </c>
      <c r="M125" s="55">
        <v>0</v>
      </c>
    </row>
    <row r="126" spans="1:14" x14ac:dyDescent="0.2">
      <c r="A126" s="49" t="s">
        <v>4120</v>
      </c>
      <c r="B126" s="49" t="str">
        <f t="shared" si="4"/>
        <v>tantamount to expropriation or nationalization</v>
      </c>
      <c r="C126" s="49" t="str">
        <f t="shared" si="5"/>
        <v>BIT/0034</v>
      </c>
      <c r="D126" s="49" t="str">
        <f t="shared" si="6"/>
        <v>BIT: Egypt/Greece (1993)</v>
      </c>
      <c r="E126" s="49" t="str">
        <f t="shared" si="7"/>
        <v>Article 4</v>
      </c>
      <c r="F126" s="50" t="s">
        <v>1168</v>
      </c>
      <c r="G126" s="51" t="s">
        <v>3762</v>
      </c>
      <c r="H126" s="93" t="s">
        <v>3839</v>
      </c>
      <c r="I126" s="53">
        <v>42034</v>
      </c>
      <c r="J126" s="53">
        <v>42037</v>
      </c>
      <c r="K126" s="53">
        <v>42040</v>
      </c>
      <c r="L126" s="55">
        <v>0</v>
      </c>
      <c r="M126" s="55">
        <v>0</v>
      </c>
    </row>
    <row r="127" spans="1:14" x14ac:dyDescent="0.2">
      <c r="A127" s="49" t="s">
        <v>4006</v>
      </c>
      <c r="B127" s="49" t="str">
        <f t="shared" si="4"/>
        <v>independence</v>
      </c>
      <c r="C127" s="49" t="str">
        <f t="shared" si="5"/>
        <v>OTI/0006</v>
      </c>
      <c r="D127" s="49" t="str">
        <f t="shared" si="6"/>
        <v>ICSID Convention (1965)</v>
      </c>
      <c r="E127" s="49" t="str">
        <f t="shared" si="7"/>
        <v>Article 14(1)</v>
      </c>
      <c r="F127" s="50" t="s">
        <v>24</v>
      </c>
      <c r="G127" s="51" t="s">
        <v>3762</v>
      </c>
      <c r="H127" s="93" t="s">
        <v>4121</v>
      </c>
      <c r="I127" s="53">
        <v>42034</v>
      </c>
      <c r="J127" s="53">
        <v>42037</v>
      </c>
      <c r="K127" s="53">
        <v>42040</v>
      </c>
      <c r="L127" s="55">
        <v>0</v>
      </c>
      <c r="M127" s="55">
        <v>0</v>
      </c>
    </row>
    <row r="128" spans="1:14" x14ac:dyDescent="0.2">
      <c r="A128" s="49" t="s">
        <v>4007</v>
      </c>
      <c r="B128" s="49" t="str">
        <f t="shared" ref="B128:B191" si="20">IF(A128="","",(VLOOKUP(A128,Termlist,2,FALSE)))</f>
        <v>impartiality</v>
      </c>
      <c r="C128" s="49" t="str">
        <f t="shared" ref="C128:C191" si="21">IF(A128="","",(VLOOKUP(A128,Termlist,3,FALSE)))</f>
        <v>OTI/0006</v>
      </c>
      <c r="D128" s="49" t="str">
        <f t="shared" ref="D128:D191" si="22">IF(A128="","",(VLOOKUP(A128,Termlist,4,FALSE)))</f>
        <v>ICSID Convention (1965)</v>
      </c>
      <c r="E128" s="49" t="str">
        <f t="shared" ref="E128:E191" si="23">IF(A128="","",(VLOOKUP(A128,Termlist,5,FALSE)))</f>
        <v>Article 14(1)</v>
      </c>
      <c r="F128" s="50" t="s">
        <v>24</v>
      </c>
      <c r="G128" s="51" t="s">
        <v>3762</v>
      </c>
      <c r="H128" s="93" t="s">
        <v>4121</v>
      </c>
      <c r="I128" s="53">
        <v>42034</v>
      </c>
      <c r="J128" s="53">
        <v>42037</v>
      </c>
      <c r="K128" s="53">
        <v>42040</v>
      </c>
      <c r="L128" s="55">
        <v>0</v>
      </c>
      <c r="M128" s="55">
        <v>0</v>
      </c>
    </row>
    <row r="129" spans="1:14" x14ac:dyDescent="0.2">
      <c r="A129" s="49" t="s">
        <v>4011</v>
      </c>
      <c r="B129" s="49" t="str">
        <f t="shared" si="20"/>
        <v>manifest lack of the qualities required</v>
      </c>
      <c r="C129" s="49" t="str">
        <f t="shared" si="21"/>
        <v>OTI/0006</v>
      </c>
      <c r="D129" s="49" t="str">
        <f t="shared" si="22"/>
        <v>ICSID Convention (1965)</v>
      </c>
      <c r="E129" s="49" t="str">
        <f t="shared" si="23"/>
        <v>Article 57</v>
      </c>
      <c r="F129" s="50" t="s">
        <v>24</v>
      </c>
      <c r="G129" s="51" t="s">
        <v>3762</v>
      </c>
      <c r="H129" s="93" t="s">
        <v>4122</v>
      </c>
      <c r="I129" s="53">
        <v>42034</v>
      </c>
      <c r="J129" s="53">
        <v>42037</v>
      </c>
      <c r="K129" s="53">
        <v>42040</v>
      </c>
      <c r="L129" s="55">
        <v>0</v>
      </c>
      <c r="M129" s="55">
        <v>0</v>
      </c>
    </row>
    <row r="130" spans="1:14" x14ac:dyDescent="0.2">
      <c r="A130" s="49" t="s">
        <v>4125</v>
      </c>
      <c r="B130" s="49" t="str">
        <f t="shared" si="20"/>
        <v>involving the amount of compensation for expropriation</v>
      </c>
      <c r="C130" s="49" t="str">
        <f t="shared" si="21"/>
        <v>BIT/0092</v>
      </c>
      <c r="D130" s="49" t="str">
        <f t="shared" si="22"/>
        <v>BIT: China/Peru (1994)</v>
      </c>
      <c r="E130" s="49" t="str">
        <f t="shared" si="23"/>
        <v>Article 8(3)</v>
      </c>
      <c r="F130" s="50" t="s">
        <v>1872</v>
      </c>
      <c r="G130" s="51" t="s">
        <v>3762</v>
      </c>
      <c r="H130" s="93" t="s">
        <v>4126</v>
      </c>
      <c r="I130" s="53">
        <v>42034</v>
      </c>
      <c r="J130" s="53">
        <v>42037</v>
      </c>
      <c r="K130" s="53">
        <v>42040</v>
      </c>
      <c r="L130" s="55">
        <v>0</v>
      </c>
      <c r="M130" s="55">
        <v>1</v>
      </c>
      <c r="N130" s="94" t="s">
        <v>4539</v>
      </c>
    </row>
    <row r="131" spans="1:14" x14ac:dyDescent="0.2">
      <c r="A131" s="49" t="s">
        <v>4128</v>
      </c>
      <c r="B131" s="49" t="str">
        <f t="shared" si="20"/>
        <v>shall be entitled</v>
      </c>
      <c r="C131" s="49" t="str">
        <f t="shared" si="21"/>
        <v>BIT/0092</v>
      </c>
      <c r="D131" s="49" t="str">
        <f t="shared" si="22"/>
        <v>BIT: China/Peru (1994)</v>
      </c>
      <c r="E131" s="49" t="str">
        <f t="shared" si="23"/>
        <v>Article 8(2)</v>
      </c>
      <c r="F131" s="50" t="s">
        <v>1872</v>
      </c>
      <c r="G131" s="60" t="s">
        <v>3794</v>
      </c>
      <c r="H131" s="93" t="s">
        <v>4129</v>
      </c>
      <c r="I131" s="53">
        <v>42034</v>
      </c>
      <c r="J131" s="53">
        <v>42037</v>
      </c>
      <c r="K131" s="53">
        <v>42040</v>
      </c>
      <c r="L131" s="55">
        <v>0</v>
      </c>
      <c r="M131" s="55">
        <v>0</v>
      </c>
    </row>
    <row r="132" spans="1:14" x14ac:dyDescent="0.2">
      <c r="A132" s="49" t="s">
        <v>4132</v>
      </c>
      <c r="B132" s="49" t="str">
        <f t="shared" si="20"/>
        <v>require</v>
      </c>
      <c r="C132" s="49" t="str">
        <f t="shared" si="21"/>
        <v>OTI/0006</v>
      </c>
      <c r="D132" s="49" t="str">
        <f t="shared" si="22"/>
        <v>ICSID Convention (1965)</v>
      </c>
      <c r="E132" s="49" t="str">
        <f t="shared" si="23"/>
        <v>Article 47</v>
      </c>
      <c r="F132" s="50" t="s">
        <v>1329</v>
      </c>
      <c r="G132" s="51" t="s">
        <v>3762</v>
      </c>
      <c r="H132" s="93" t="s">
        <v>3986</v>
      </c>
      <c r="I132" s="53">
        <v>42034</v>
      </c>
      <c r="J132" s="53">
        <v>42037</v>
      </c>
      <c r="K132" s="53">
        <v>42040</v>
      </c>
      <c r="L132" s="55">
        <v>0</v>
      </c>
      <c r="M132" s="55">
        <v>0</v>
      </c>
    </row>
    <row r="133" spans="1:14" x14ac:dyDescent="0.2">
      <c r="A133" s="49" t="s">
        <v>4134</v>
      </c>
      <c r="B133" s="49" t="str">
        <f t="shared" si="20"/>
        <v>recommend</v>
      </c>
      <c r="C133" s="49" t="str">
        <f t="shared" si="21"/>
        <v>OTI/0006</v>
      </c>
      <c r="D133" s="49" t="str">
        <f t="shared" si="22"/>
        <v>ICSID Convention (1965)</v>
      </c>
      <c r="E133" s="49" t="str">
        <f t="shared" si="23"/>
        <v>Article 47</v>
      </c>
      <c r="F133" s="50" t="s">
        <v>1329</v>
      </c>
      <c r="G133" s="51" t="s">
        <v>3762</v>
      </c>
      <c r="H133" s="93" t="s">
        <v>4136</v>
      </c>
      <c r="I133" s="53">
        <v>42034</v>
      </c>
      <c r="J133" s="53">
        <v>42037</v>
      </c>
      <c r="K133" s="53">
        <v>42040</v>
      </c>
      <c r="L133" s="55">
        <v>0</v>
      </c>
      <c r="M133" s="55">
        <v>0</v>
      </c>
    </row>
    <row r="134" spans="1:14" x14ac:dyDescent="0.2">
      <c r="A134" s="49" t="s">
        <v>4135</v>
      </c>
      <c r="B134" s="49" t="str">
        <f t="shared" si="20"/>
        <v>indicate</v>
      </c>
      <c r="C134" s="49" t="str">
        <f t="shared" si="21"/>
        <v>OTI/0027</v>
      </c>
      <c r="D134" s="49" t="str">
        <f t="shared" si="22"/>
        <v>Statute of  the International Court of Justice (ICJ)</v>
      </c>
      <c r="E134" s="49" t="str">
        <f t="shared" si="23"/>
        <v>Article 41</v>
      </c>
      <c r="F134" s="50" t="s">
        <v>1329</v>
      </c>
      <c r="G134" s="51" t="s">
        <v>3762</v>
      </c>
      <c r="H134" s="93" t="s">
        <v>4136</v>
      </c>
      <c r="I134" s="53">
        <v>42034</v>
      </c>
      <c r="J134" s="53">
        <v>42037</v>
      </c>
      <c r="K134" s="53">
        <v>42040</v>
      </c>
      <c r="L134" s="55">
        <v>0</v>
      </c>
      <c r="M134" s="55">
        <v>0</v>
      </c>
    </row>
    <row r="135" spans="1:14" x14ac:dyDescent="0.2">
      <c r="A135" s="49" t="s">
        <v>4139</v>
      </c>
      <c r="B135" s="49" t="str">
        <f t="shared" si="20"/>
        <v>controlled</v>
      </c>
      <c r="C135" s="49" t="str">
        <f t="shared" si="21"/>
        <v>BIT/0095</v>
      </c>
      <c r="D135" s="49" t="str">
        <f t="shared" si="22"/>
        <v>BIT: Ecuador/France (1994) [english translation]</v>
      </c>
      <c r="E135" s="49" t="str">
        <f t="shared" si="23"/>
        <v>Article 1(3)(ii)</v>
      </c>
      <c r="F135" s="50" t="s">
        <v>1334</v>
      </c>
      <c r="G135" s="51" t="s">
        <v>3762</v>
      </c>
      <c r="H135" s="93" t="s">
        <v>4140</v>
      </c>
      <c r="I135" s="53">
        <v>42034</v>
      </c>
      <c r="J135" s="53">
        <v>42037</v>
      </c>
      <c r="K135" s="53">
        <v>42040</v>
      </c>
      <c r="L135" s="55">
        <v>0</v>
      </c>
      <c r="M135" s="55">
        <v>0</v>
      </c>
    </row>
    <row r="136" spans="1:14" x14ac:dyDescent="0.2">
      <c r="A136" s="49" t="s">
        <v>4024</v>
      </c>
      <c r="B136" s="49" t="str">
        <f t="shared" si="20"/>
        <v>dispute</v>
      </c>
      <c r="C136" s="49" t="str">
        <f t="shared" si="21"/>
        <v>BIT/0033</v>
      </c>
      <c r="D136" s="49" t="str">
        <f t="shared" si="22"/>
        <v>BIT: Ecuador/United States (1993) + Protocol</v>
      </c>
      <c r="E136" s="49" t="str">
        <f t="shared" si="23"/>
        <v>Article VI</v>
      </c>
      <c r="F136" s="50" t="s">
        <v>279</v>
      </c>
      <c r="G136" s="51" t="s">
        <v>3762</v>
      </c>
      <c r="H136" s="93" t="s">
        <v>4141</v>
      </c>
      <c r="I136" s="53">
        <v>42034</v>
      </c>
      <c r="J136" s="53">
        <v>42037</v>
      </c>
      <c r="K136" s="53">
        <v>42040</v>
      </c>
      <c r="L136" s="55">
        <v>0</v>
      </c>
      <c r="M136" s="55">
        <v>0</v>
      </c>
    </row>
    <row r="137" spans="1:14" x14ac:dyDescent="0.2">
      <c r="A137" s="49" t="s">
        <v>4144</v>
      </c>
      <c r="B137" s="49" t="str">
        <f t="shared" si="20"/>
        <v>investment agreement</v>
      </c>
      <c r="C137" s="49" t="str">
        <f t="shared" si="21"/>
        <v>BIT/0033</v>
      </c>
      <c r="D137" s="49" t="str">
        <f t="shared" si="22"/>
        <v>BIT: Ecuador/United States (1993) + Protocol</v>
      </c>
      <c r="E137" s="49" t="str">
        <f t="shared" si="23"/>
        <v>Article VI(1)</v>
      </c>
      <c r="F137" s="50" t="s">
        <v>279</v>
      </c>
      <c r="G137" s="51" t="s">
        <v>3762</v>
      </c>
      <c r="H137" s="93" t="s">
        <v>4147</v>
      </c>
      <c r="I137" s="53">
        <v>42034</v>
      </c>
      <c r="J137" s="53">
        <v>42037</v>
      </c>
      <c r="K137" s="53">
        <v>42040</v>
      </c>
      <c r="L137" s="55">
        <v>0</v>
      </c>
      <c r="M137" s="55">
        <v>0</v>
      </c>
    </row>
    <row r="138" spans="1:14" x14ac:dyDescent="0.2">
      <c r="A138" s="49" t="s">
        <v>4145</v>
      </c>
      <c r="B138" s="49" t="str">
        <f t="shared" si="20"/>
        <v>investment agreement</v>
      </c>
      <c r="C138" s="49" t="str">
        <f t="shared" si="21"/>
        <v>BIT/0033</v>
      </c>
      <c r="D138" s="49" t="str">
        <f t="shared" si="22"/>
        <v>BIT: Ecuador/United States (1993) + Protocol</v>
      </c>
      <c r="E138" s="49" t="str">
        <f t="shared" si="23"/>
        <v>Article X(2)(c)</v>
      </c>
      <c r="F138" s="50" t="s">
        <v>279</v>
      </c>
      <c r="G138" s="51" t="s">
        <v>3762</v>
      </c>
      <c r="H138" s="93" t="s">
        <v>4147</v>
      </c>
      <c r="I138" s="53">
        <v>42034</v>
      </c>
      <c r="J138" s="53">
        <v>42037</v>
      </c>
      <c r="K138" s="53">
        <v>42040</v>
      </c>
      <c r="L138" s="55">
        <v>0</v>
      </c>
      <c r="M138" s="55">
        <v>0</v>
      </c>
    </row>
    <row r="139" spans="1:14" x14ac:dyDescent="0.2">
      <c r="A139" s="49" t="s">
        <v>4150</v>
      </c>
      <c r="B139" s="49" t="str">
        <f t="shared" si="20"/>
        <v>obligation</v>
      </c>
      <c r="C139" s="49" t="str">
        <f t="shared" si="21"/>
        <v>BIT/0033</v>
      </c>
      <c r="D139" s="49" t="str">
        <f t="shared" si="22"/>
        <v>BIT: Ecuador/United States (1993) + Protocol</v>
      </c>
      <c r="E139" s="49" t="str">
        <f t="shared" si="23"/>
        <v>Article II(3)(c)</v>
      </c>
      <c r="F139" s="50" t="s">
        <v>281</v>
      </c>
      <c r="G139" s="51" t="s">
        <v>3762</v>
      </c>
      <c r="H139" s="93" t="s">
        <v>4151</v>
      </c>
      <c r="I139" s="53">
        <v>42034</v>
      </c>
      <c r="J139" s="53">
        <v>42037</v>
      </c>
      <c r="K139" s="53">
        <v>42040</v>
      </c>
      <c r="L139" s="55">
        <v>0</v>
      </c>
      <c r="M139" s="55">
        <v>0</v>
      </c>
    </row>
    <row r="140" spans="1:14" x14ac:dyDescent="0.2">
      <c r="A140" s="49" t="s">
        <v>4154</v>
      </c>
      <c r="B140" s="49" t="str">
        <f t="shared" si="20"/>
        <v>may</v>
      </c>
      <c r="C140" s="49" t="str">
        <f t="shared" si="21"/>
        <v>FTA/0002</v>
      </c>
      <c r="D140" s="49" t="str">
        <f t="shared" si="22"/>
        <v>US CAFTA DR (Investment Chapter)</v>
      </c>
      <c r="E140" s="49" t="str">
        <f t="shared" si="23"/>
        <v>Article 10.20.4</v>
      </c>
      <c r="F140" s="50" t="s">
        <v>1306</v>
      </c>
      <c r="G140" s="51" t="s">
        <v>3762</v>
      </c>
      <c r="H140" s="93" t="s">
        <v>4155</v>
      </c>
      <c r="I140" s="53">
        <v>42034</v>
      </c>
      <c r="J140" s="53">
        <v>42037</v>
      </c>
      <c r="K140" s="53">
        <v>42040</v>
      </c>
      <c r="L140" s="55">
        <v>0</v>
      </c>
      <c r="M140" s="55">
        <v>1</v>
      </c>
      <c r="N140" s="94" t="s">
        <v>4539</v>
      </c>
    </row>
    <row r="141" spans="1:14" x14ac:dyDescent="0.2">
      <c r="A141" s="49" t="s">
        <v>4157</v>
      </c>
      <c r="B141" s="49" t="str">
        <f t="shared" si="20"/>
        <v>public health</v>
      </c>
      <c r="C141" s="49" t="str">
        <f t="shared" si="21"/>
        <v>BIT/0205</v>
      </c>
      <c r="D141" s="49" t="str">
        <f t="shared" si="22"/>
        <v>BIT: Switzerland/Uruguay (1988) + Protocol [English translation]</v>
      </c>
      <c r="E141" s="49" t="str">
        <f t="shared" si="23"/>
        <v>Article 2(1)</v>
      </c>
      <c r="F141" s="50" t="s">
        <v>1352</v>
      </c>
      <c r="G141" s="51" t="s">
        <v>3762</v>
      </c>
      <c r="H141" s="93" t="s">
        <v>3935</v>
      </c>
      <c r="I141" s="53">
        <v>42034</v>
      </c>
      <c r="J141" s="53">
        <v>42037</v>
      </c>
      <c r="K141" s="53">
        <v>42040</v>
      </c>
      <c r="L141" s="55">
        <v>0</v>
      </c>
      <c r="M141" s="55">
        <v>0</v>
      </c>
    </row>
    <row r="142" spans="1:14" x14ac:dyDescent="0.2">
      <c r="A142" s="49" t="s">
        <v>4159</v>
      </c>
      <c r="B142" s="49" t="str">
        <f t="shared" si="20"/>
        <v>disputes</v>
      </c>
      <c r="C142" s="49" t="str">
        <f t="shared" si="21"/>
        <v>BIT/0205</v>
      </c>
      <c r="D142" s="49" t="str">
        <f t="shared" si="22"/>
        <v>BIT: Switzerland/Uruguay (1988) + Protocol [English translation]</v>
      </c>
      <c r="E142" s="49" t="str">
        <f t="shared" si="23"/>
        <v>Article 10</v>
      </c>
      <c r="F142" s="50" t="s">
        <v>1352</v>
      </c>
      <c r="G142" s="51" t="s">
        <v>3762</v>
      </c>
      <c r="H142" s="93" t="s">
        <v>4165</v>
      </c>
      <c r="I142" s="53">
        <v>42034</v>
      </c>
      <c r="J142" s="53">
        <v>42037</v>
      </c>
      <c r="K142" s="53">
        <v>42040</v>
      </c>
      <c r="L142" s="55">
        <v>0</v>
      </c>
      <c r="M142" s="55">
        <v>1</v>
      </c>
      <c r="N142" s="94" t="s">
        <v>4539</v>
      </c>
    </row>
    <row r="143" spans="1:14" x14ac:dyDescent="0.2">
      <c r="A143" s="49" t="s">
        <v>4163</v>
      </c>
      <c r="B143" s="49" t="str">
        <f t="shared" si="20"/>
        <v>promotion</v>
      </c>
      <c r="C143" s="49" t="str">
        <f t="shared" si="21"/>
        <v>BIT/0205</v>
      </c>
      <c r="D143" s="49" t="str">
        <f t="shared" si="22"/>
        <v>BIT: Switzerland/Uruguay (1988) + Protocol [English translation]</v>
      </c>
      <c r="E143" s="49" t="str">
        <f t="shared" si="23"/>
        <v>Article 2</v>
      </c>
      <c r="F143" s="50" t="s">
        <v>1352</v>
      </c>
      <c r="G143" s="51" t="s">
        <v>3762</v>
      </c>
      <c r="H143" s="93" t="s">
        <v>4164</v>
      </c>
      <c r="I143" s="53">
        <v>42034</v>
      </c>
      <c r="J143" s="53">
        <v>42037</v>
      </c>
      <c r="K143" s="53">
        <v>42040</v>
      </c>
      <c r="L143" s="55">
        <v>0</v>
      </c>
      <c r="M143" s="55">
        <v>0</v>
      </c>
    </row>
    <row r="144" spans="1:14" x14ac:dyDescent="0.2">
      <c r="A144" s="49" t="s">
        <v>4167</v>
      </c>
      <c r="B144" s="49" t="str">
        <f t="shared" si="20"/>
        <v>appeal</v>
      </c>
      <c r="C144" s="49" t="str">
        <f t="shared" si="21"/>
        <v>BIT/0205</v>
      </c>
      <c r="D144" s="49" t="str">
        <f t="shared" si="22"/>
        <v>BIT: Switzerland/Uruguay (1988) + Protocol [English translation]</v>
      </c>
      <c r="E144" s="49" t="str">
        <f t="shared" si="23"/>
        <v>Article 10(2)</v>
      </c>
      <c r="F144" s="50" t="s">
        <v>1352</v>
      </c>
      <c r="G144" s="51" t="s">
        <v>3762</v>
      </c>
      <c r="H144" s="93" t="s">
        <v>4168</v>
      </c>
      <c r="I144" s="53">
        <v>42034</v>
      </c>
      <c r="J144" s="53">
        <v>42037</v>
      </c>
      <c r="K144" s="53">
        <v>42040</v>
      </c>
      <c r="L144" s="55">
        <v>0</v>
      </c>
      <c r="M144" s="55">
        <v>0</v>
      </c>
    </row>
    <row r="145" spans="1:14" x14ac:dyDescent="0.2">
      <c r="A145" s="49" t="s">
        <v>4170</v>
      </c>
      <c r="B145" s="49" t="str">
        <f t="shared" si="20"/>
        <v>all its aspects</v>
      </c>
      <c r="C145" s="49" t="str">
        <f t="shared" si="21"/>
        <v>BIT/0205</v>
      </c>
      <c r="D145" s="49" t="str">
        <f t="shared" si="22"/>
        <v>BIT: Switzerland/Uruguay (1988) + Protocol [English translation]</v>
      </c>
      <c r="E145" s="49" t="str">
        <f t="shared" si="23"/>
        <v>Article 10(2)</v>
      </c>
      <c r="F145" s="50" t="s">
        <v>1352</v>
      </c>
      <c r="G145" s="51" t="s">
        <v>3762</v>
      </c>
      <c r="H145" s="93" t="s">
        <v>4168</v>
      </c>
      <c r="I145" s="53">
        <v>42034</v>
      </c>
      <c r="J145" s="53">
        <v>42037</v>
      </c>
      <c r="K145" s="53">
        <v>42040</v>
      </c>
      <c r="L145" s="55">
        <v>0</v>
      </c>
      <c r="M145" s="55">
        <v>0</v>
      </c>
    </row>
    <row r="146" spans="1:14" x14ac:dyDescent="0.2">
      <c r="A146" s="49" t="s">
        <v>4172</v>
      </c>
      <c r="B146" s="49" t="str">
        <f t="shared" si="20"/>
        <v>admission</v>
      </c>
      <c r="C146" s="49" t="str">
        <f t="shared" si="21"/>
        <v>BIT/0205</v>
      </c>
      <c r="D146" s="49" t="str">
        <f t="shared" si="22"/>
        <v>BIT: Switzerland/Uruguay (1988) + Protocol [English translation]</v>
      </c>
      <c r="E146" s="49" t="str">
        <f t="shared" si="23"/>
        <v>Article 2</v>
      </c>
      <c r="F146" s="50" t="s">
        <v>1352</v>
      </c>
      <c r="G146" s="51" t="s">
        <v>3762</v>
      </c>
      <c r="H146" s="93" t="s">
        <v>4173</v>
      </c>
      <c r="I146" s="53">
        <v>42034</v>
      </c>
      <c r="J146" s="53">
        <v>42037</v>
      </c>
      <c r="K146" s="53">
        <v>42040</v>
      </c>
      <c r="L146" s="55">
        <v>0</v>
      </c>
      <c r="M146" s="55">
        <v>0</v>
      </c>
    </row>
    <row r="147" spans="1:14" x14ac:dyDescent="0.2">
      <c r="A147" s="49" t="s">
        <v>3970</v>
      </c>
      <c r="B147" s="49" t="str">
        <f t="shared" si="20"/>
        <v>manifestly exceeded its powers</v>
      </c>
      <c r="C147" s="49" t="str">
        <f t="shared" si="21"/>
        <v>OTI/0006</v>
      </c>
      <c r="D147" s="49" t="str">
        <f t="shared" si="22"/>
        <v>ICSID Convention (1965)</v>
      </c>
      <c r="E147" s="49" t="str">
        <f t="shared" si="23"/>
        <v>Article 52(1)(b)</v>
      </c>
      <c r="F147" s="50" t="s">
        <v>329</v>
      </c>
      <c r="G147" s="51" t="s">
        <v>3762</v>
      </c>
      <c r="H147" s="93" t="s">
        <v>4082</v>
      </c>
      <c r="I147" s="53">
        <v>42034</v>
      </c>
      <c r="J147" s="53">
        <v>42037</v>
      </c>
      <c r="K147" s="53">
        <v>42040</v>
      </c>
      <c r="L147" s="55">
        <v>0</v>
      </c>
      <c r="M147" s="55">
        <v>0</v>
      </c>
    </row>
    <row r="148" spans="1:14" x14ac:dyDescent="0.2">
      <c r="A148" s="49" t="s">
        <v>3970</v>
      </c>
      <c r="B148" s="49" t="str">
        <f t="shared" si="20"/>
        <v>manifestly exceeded its powers</v>
      </c>
      <c r="C148" s="49" t="str">
        <f t="shared" si="21"/>
        <v>OTI/0006</v>
      </c>
      <c r="D148" s="49" t="str">
        <f t="shared" si="22"/>
        <v>ICSID Convention (1965)</v>
      </c>
      <c r="E148" s="49" t="str">
        <f t="shared" si="23"/>
        <v>Article 52(1)(b)</v>
      </c>
      <c r="F148" s="50" t="s">
        <v>71</v>
      </c>
      <c r="G148" s="51" t="s">
        <v>3762</v>
      </c>
      <c r="H148" s="93" t="s">
        <v>4174</v>
      </c>
      <c r="I148" s="53">
        <v>42034</v>
      </c>
      <c r="J148" s="53">
        <v>42037</v>
      </c>
      <c r="K148" s="53">
        <v>42040</v>
      </c>
      <c r="L148" s="55">
        <v>0</v>
      </c>
      <c r="M148" s="55">
        <v>1</v>
      </c>
      <c r="N148" s="94" t="s">
        <v>4539</v>
      </c>
    </row>
    <row r="149" spans="1:14" x14ac:dyDescent="0.2">
      <c r="A149" s="49" t="s">
        <v>4176</v>
      </c>
      <c r="B149" s="49" t="str">
        <f t="shared" si="20"/>
        <v>failed to state the reasons</v>
      </c>
      <c r="C149" s="49" t="str">
        <f t="shared" si="21"/>
        <v>OTI/0006</v>
      </c>
      <c r="D149" s="49" t="str">
        <f t="shared" si="22"/>
        <v>ICSID Convention (1965)</v>
      </c>
      <c r="E149" s="49" t="str">
        <f t="shared" si="23"/>
        <v>Article 52(1)(e)</v>
      </c>
      <c r="F149" s="50" t="s">
        <v>71</v>
      </c>
      <c r="G149" s="51" t="s">
        <v>3762</v>
      </c>
      <c r="H149" s="93" t="s">
        <v>4178</v>
      </c>
      <c r="I149" s="53">
        <v>42034</v>
      </c>
      <c r="J149" s="53">
        <v>42037</v>
      </c>
      <c r="K149" s="53">
        <v>42040</v>
      </c>
      <c r="L149" s="55">
        <v>0</v>
      </c>
      <c r="M149" s="55">
        <v>0</v>
      </c>
    </row>
    <row r="150" spans="1:14" x14ac:dyDescent="0.2">
      <c r="A150" s="49" t="s">
        <v>4180</v>
      </c>
      <c r="B150" s="49" t="str">
        <f t="shared" si="20"/>
        <v>directly out of an investment</v>
      </c>
      <c r="C150" s="49" t="str">
        <f t="shared" si="21"/>
        <v>OTI/0006</v>
      </c>
      <c r="D150" s="49" t="str">
        <f t="shared" si="22"/>
        <v>ICSID Convention (1965)</v>
      </c>
      <c r="E150" s="49" t="str">
        <f t="shared" si="23"/>
        <v>Article 25(1)</v>
      </c>
      <c r="F150" s="50" t="s">
        <v>1786</v>
      </c>
      <c r="G150" s="51" t="s">
        <v>3762</v>
      </c>
      <c r="H150" s="93" t="s">
        <v>4181</v>
      </c>
      <c r="I150" s="53">
        <v>42034</v>
      </c>
      <c r="J150" s="53">
        <v>42037</v>
      </c>
      <c r="K150" s="53">
        <v>42040</v>
      </c>
      <c r="L150" s="55">
        <v>0</v>
      </c>
      <c r="M150" s="55">
        <v>0</v>
      </c>
    </row>
    <row r="151" spans="1:14" x14ac:dyDescent="0.2">
      <c r="A151" s="49" t="s">
        <v>3970</v>
      </c>
      <c r="B151" s="49" t="str">
        <f t="shared" si="20"/>
        <v>manifestly exceeded its powers</v>
      </c>
      <c r="C151" s="49" t="str">
        <f t="shared" si="21"/>
        <v>OTI/0006</v>
      </c>
      <c r="D151" s="49" t="str">
        <f t="shared" si="22"/>
        <v>ICSID Convention (1965)</v>
      </c>
      <c r="E151" s="49" t="str">
        <f t="shared" si="23"/>
        <v>Article 52(1)(b)</v>
      </c>
      <c r="F151" s="50" t="s">
        <v>1079</v>
      </c>
      <c r="G151" s="51" t="s">
        <v>3762</v>
      </c>
      <c r="H151" s="93" t="s">
        <v>4182</v>
      </c>
      <c r="I151" s="53">
        <v>42034</v>
      </c>
      <c r="J151" s="53">
        <v>42037</v>
      </c>
      <c r="K151" s="53">
        <v>42040</v>
      </c>
      <c r="L151" s="55">
        <v>0</v>
      </c>
      <c r="M151" s="55">
        <v>0</v>
      </c>
    </row>
    <row r="152" spans="1:14" x14ac:dyDescent="0.2">
      <c r="A152" s="49" t="s">
        <v>4183</v>
      </c>
      <c r="B152" s="49" t="str">
        <f t="shared" si="20"/>
        <v>may</v>
      </c>
      <c r="C152" s="49" t="str">
        <f t="shared" si="21"/>
        <v>BIT/0091</v>
      </c>
      <c r="D152" s="49" t="str">
        <f t="shared" si="22"/>
        <v>BIT: Argentina/Italy (1990) [italian]</v>
      </c>
      <c r="E152" s="49" t="str">
        <f t="shared" si="23"/>
        <v>Article 8(2)</v>
      </c>
      <c r="F152" s="50" t="s">
        <v>924</v>
      </c>
      <c r="G152" s="51" t="s">
        <v>3762</v>
      </c>
      <c r="H152" s="93" t="s">
        <v>4184</v>
      </c>
      <c r="I152" s="53">
        <v>42034</v>
      </c>
      <c r="J152" s="53">
        <v>42037</v>
      </c>
      <c r="K152" s="53">
        <v>42040</v>
      </c>
      <c r="L152" s="55">
        <v>0</v>
      </c>
      <c r="M152" s="55">
        <v>0</v>
      </c>
    </row>
    <row r="153" spans="1:14" x14ac:dyDescent="0.2">
      <c r="A153" s="49" t="s">
        <v>4186</v>
      </c>
      <c r="B153" s="49" t="str">
        <f t="shared" si="20"/>
        <v>within its own territory</v>
      </c>
      <c r="C153" s="49" t="str">
        <f t="shared" si="21"/>
        <v>BIT/0091</v>
      </c>
      <c r="D153" s="49" t="str">
        <f t="shared" si="22"/>
        <v>BIT: Argentina/Italy (1990) [italian]</v>
      </c>
      <c r="E153" s="49" t="str">
        <f t="shared" si="23"/>
        <v>Article 3(1)</v>
      </c>
      <c r="F153" s="50" t="s">
        <v>924</v>
      </c>
      <c r="G153" s="51" t="s">
        <v>3762</v>
      </c>
      <c r="H153" s="93" t="s">
        <v>4187</v>
      </c>
      <c r="I153" s="53">
        <v>42034</v>
      </c>
      <c r="J153" s="53">
        <v>42037</v>
      </c>
      <c r="K153" s="53">
        <v>42040</v>
      </c>
      <c r="L153" s="55">
        <v>0</v>
      </c>
      <c r="M153" s="55">
        <v>0</v>
      </c>
    </row>
    <row r="154" spans="1:14" x14ac:dyDescent="0.2">
      <c r="A154" s="49" t="s">
        <v>4189</v>
      </c>
      <c r="B154" s="49" t="str">
        <f t="shared" si="20"/>
        <v>property</v>
      </c>
      <c r="C154" s="49" t="str">
        <f t="shared" si="21"/>
        <v>BIT/0091</v>
      </c>
      <c r="D154" s="49" t="str">
        <f t="shared" si="22"/>
        <v>BIT: Argentina/Italy (1990) [italian]</v>
      </c>
      <c r="E154" s="49" t="str">
        <f t="shared" si="23"/>
        <v>Article 5</v>
      </c>
      <c r="F154" s="50" t="s">
        <v>924</v>
      </c>
      <c r="G154" s="51" t="s">
        <v>3762</v>
      </c>
      <c r="H154" s="93" t="s">
        <v>4190</v>
      </c>
      <c r="I154" s="53">
        <v>42034</v>
      </c>
      <c r="J154" s="53">
        <v>42037</v>
      </c>
      <c r="K154" s="53">
        <v>42040</v>
      </c>
      <c r="L154" s="55">
        <v>0</v>
      </c>
      <c r="M154" s="55">
        <v>0</v>
      </c>
    </row>
    <row r="155" spans="1:14" x14ac:dyDescent="0.2">
      <c r="A155" s="49" t="s">
        <v>4192</v>
      </c>
      <c r="B155" s="49" t="str">
        <f t="shared" si="20"/>
        <v>essential interest</v>
      </c>
      <c r="C155" s="49" t="str">
        <f t="shared" si="21"/>
        <v>OTI/0005</v>
      </c>
      <c r="D155" s="49" t="str">
        <f t="shared" si="22"/>
        <v>ILC Articles on State Responsibility (2001)</v>
      </c>
      <c r="E155" s="49" t="str">
        <f t="shared" si="23"/>
        <v>Article 25(1)</v>
      </c>
      <c r="F155" s="50" t="s">
        <v>924</v>
      </c>
      <c r="G155" s="51" t="s">
        <v>3762</v>
      </c>
      <c r="H155" s="93" t="s">
        <v>4193</v>
      </c>
      <c r="I155" s="53">
        <v>42034</v>
      </c>
      <c r="J155" s="53">
        <v>42037</v>
      </c>
      <c r="K155" s="53">
        <v>42040</v>
      </c>
      <c r="L155" s="55">
        <v>0</v>
      </c>
      <c r="M155" s="55">
        <v>0</v>
      </c>
    </row>
    <row r="156" spans="1:14" x14ac:dyDescent="0.2">
      <c r="A156" s="49" t="s">
        <v>4194</v>
      </c>
      <c r="B156" s="49" t="str">
        <f t="shared" si="20"/>
        <v>treatment</v>
      </c>
      <c r="C156" s="49" t="str">
        <f t="shared" si="21"/>
        <v>BIT/0091</v>
      </c>
      <c r="D156" s="49" t="str">
        <f t="shared" si="22"/>
        <v>BIT: Argentina/Italy (1990) [italian]</v>
      </c>
      <c r="E156" s="49" t="str">
        <f t="shared" si="23"/>
        <v>Article 3(1)</v>
      </c>
      <c r="F156" s="50" t="s">
        <v>924</v>
      </c>
      <c r="G156" s="51" t="s">
        <v>3762</v>
      </c>
      <c r="H156" s="93" t="s">
        <v>4197</v>
      </c>
      <c r="I156" s="53">
        <v>42034</v>
      </c>
      <c r="J156" s="53">
        <v>42037</v>
      </c>
      <c r="K156" s="53">
        <v>42040</v>
      </c>
      <c r="L156" s="55">
        <v>0</v>
      </c>
      <c r="M156" s="55">
        <v>0</v>
      </c>
    </row>
    <row r="157" spans="1:14" x14ac:dyDescent="0.2">
      <c r="A157" s="49" t="s">
        <v>4196</v>
      </c>
      <c r="B157" s="49" t="str">
        <f t="shared" si="20"/>
        <v>all other matters</v>
      </c>
      <c r="C157" s="49" t="str">
        <f t="shared" si="21"/>
        <v>BIT/0091</v>
      </c>
      <c r="D157" s="49" t="str">
        <f t="shared" si="22"/>
        <v>BIT: Argentina/Italy (1990) [italian]</v>
      </c>
      <c r="E157" s="49" t="str">
        <f t="shared" si="23"/>
        <v>Article 3(1)</v>
      </c>
      <c r="F157" s="50" t="s">
        <v>924</v>
      </c>
      <c r="G157" s="51" t="s">
        <v>3762</v>
      </c>
      <c r="H157" s="93" t="s">
        <v>4197</v>
      </c>
      <c r="I157" s="53">
        <v>42034</v>
      </c>
      <c r="J157" s="53">
        <v>42037</v>
      </c>
      <c r="K157" s="53">
        <v>42040</v>
      </c>
      <c r="L157" s="55">
        <v>0</v>
      </c>
      <c r="M157" s="55">
        <v>0</v>
      </c>
    </row>
    <row r="158" spans="1:14" x14ac:dyDescent="0.2">
      <c r="A158" s="49" t="s">
        <v>3970</v>
      </c>
      <c r="B158" s="49" t="str">
        <f t="shared" si="20"/>
        <v>manifestly exceeded its powers</v>
      </c>
      <c r="C158" s="49" t="str">
        <f t="shared" si="21"/>
        <v>OTI/0006</v>
      </c>
      <c r="D158" s="49" t="str">
        <f t="shared" si="22"/>
        <v>ICSID Convention (1965)</v>
      </c>
      <c r="E158" s="49" t="str">
        <f t="shared" si="23"/>
        <v>Article 52(1)(b)</v>
      </c>
      <c r="F158" s="50" t="s">
        <v>926</v>
      </c>
      <c r="G158" s="51" t="s">
        <v>3762</v>
      </c>
      <c r="H158" s="93" t="s">
        <v>4198</v>
      </c>
      <c r="I158" s="53">
        <v>42034</v>
      </c>
      <c r="J158" s="53">
        <v>42037</v>
      </c>
      <c r="K158" s="53">
        <v>42040</v>
      </c>
      <c r="L158" s="55">
        <v>0</v>
      </c>
      <c r="M158" s="55">
        <v>0</v>
      </c>
    </row>
    <row r="159" spans="1:14" x14ac:dyDescent="0.2">
      <c r="A159" s="49" t="s">
        <v>4118</v>
      </c>
      <c r="B159" s="49" t="str">
        <f t="shared" si="20"/>
        <v>serious departure from a fundamental rule of procedure</v>
      </c>
      <c r="C159" s="49" t="str">
        <f t="shared" si="21"/>
        <v>OTI/0006</v>
      </c>
      <c r="D159" s="49" t="str">
        <f t="shared" si="22"/>
        <v>ICSID Convention (1965)</v>
      </c>
      <c r="E159" s="49" t="str">
        <f t="shared" si="23"/>
        <v>Article 52(1)(d)</v>
      </c>
      <c r="F159" s="50" t="s">
        <v>926</v>
      </c>
      <c r="G159" s="51" t="s">
        <v>3762</v>
      </c>
      <c r="H159" s="93" t="s">
        <v>4199</v>
      </c>
      <c r="I159" s="53">
        <v>42034</v>
      </c>
      <c r="J159" s="53">
        <v>42037</v>
      </c>
      <c r="K159" s="53">
        <v>42040</v>
      </c>
      <c r="L159" s="55">
        <v>0</v>
      </c>
      <c r="M159" s="55">
        <v>0</v>
      </c>
    </row>
    <row r="160" spans="1:14" x14ac:dyDescent="0.2">
      <c r="A160" s="49" t="s">
        <v>4006</v>
      </c>
      <c r="B160" s="49" t="str">
        <f t="shared" si="20"/>
        <v>independence</v>
      </c>
      <c r="C160" s="49" t="str">
        <f t="shared" si="21"/>
        <v>OTI/0006</v>
      </c>
      <c r="D160" s="49" t="str">
        <f t="shared" si="22"/>
        <v>ICSID Convention (1965)</v>
      </c>
      <c r="E160" s="49" t="str">
        <f t="shared" si="23"/>
        <v>Article 14(1)</v>
      </c>
      <c r="F160" s="50" t="s">
        <v>535</v>
      </c>
      <c r="G160" s="51" t="s">
        <v>3762</v>
      </c>
      <c r="H160" s="93" t="s">
        <v>4200</v>
      </c>
      <c r="I160" s="53">
        <v>42034</v>
      </c>
      <c r="J160" s="53">
        <v>42037</v>
      </c>
      <c r="K160" s="53">
        <v>42040</v>
      </c>
      <c r="L160" s="55">
        <v>0</v>
      </c>
      <c r="M160" s="55">
        <v>0</v>
      </c>
    </row>
    <row r="161" spans="1:14" x14ac:dyDescent="0.2">
      <c r="A161" s="49" t="s">
        <v>4007</v>
      </c>
      <c r="B161" s="49" t="str">
        <f t="shared" si="20"/>
        <v>impartiality</v>
      </c>
      <c r="C161" s="49" t="str">
        <f t="shared" si="21"/>
        <v>OTI/0006</v>
      </c>
      <c r="D161" s="49" t="str">
        <f t="shared" si="22"/>
        <v>ICSID Convention (1965)</v>
      </c>
      <c r="E161" s="49" t="str">
        <f t="shared" si="23"/>
        <v>Article 14(1)</v>
      </c>
      <c r="F161" s="50" t="s">
        <v>535</v>
      </c>
      <c r="G161" s="51" t="s">
        <v>3762</v>
      </c>
      <c r="H161" s="93" t="s">
        <v>4200</v>
      </c>
      <c r="I161" s="53">
        <v>42034</v>
      </c>
      <c r="J161" s="53">
        <v>42037</v>
      </c>
      <c r="K161" s="53">
        <v>42040</v>
      </c>
      <c r="L161" s="55">
        <v>0</v>
      </c>
      <c r="M161" s="55">
        <v>0</v>
      </c>
    </row>
    <row r="162" spans="1:14" x14ac:dyDescent="0.2">
      <c r="A162" s="49" t="s">
        <v>4011</v>
      </c>
      <c r="B162" s="49" t="str">
        <f t="shared" si="20"/>
        <v>manifest lack of the qualities required</v>
      </c>
      <c r="C162" s="49" t="str">
        <f t="shared" si="21"/>
        <v>OTI/0006</v>
      </c>
      <c r="D162" s="49" t="str">
        <f t="shared" si="22"/>
        <v>ICSID Convention (1965)</v>
      </c>
      <c r="E162" s="49" t="str">
        <f t="shared" si="23"/>
        <v>Article 57</v>
      </c>
      <c r="F162" s="50" t="s">
        <v>535</v>
      </c>
      <c r="G162" s="51" t="s">
        <v>3762</v>
      </c>
      <c r="H162" s="93" t="s">
        <v>4201</v>
      </c>
      <c r="I162" s="53">
        <v>42034</v>
      </c>
      <c r="J162" s="53">
        <v>42037</v>
      </c>
      <c r="K162" s="53">
        <v>42040</v>
      </c>
      <c r="L162" s="55">
        <v>0</v>
      </c>
      <c r="M162" s="55">
        <v>0</v>
      </c>
    </row>
    <row r="163" spans="1:14" x14ac:dyDescent="0.2">
      <c r="A163" s="49" t="s">
        <v>4189</v>
      </c>
      <c r="B163" s="49" t="str">
        <f t="shared" si="20"/>
        <v>property</v>
      </c>
      <c r="C163" s="49" t="str">
        <f t="shared" si="21"/>
        <v>BIT/0091</v>
      </c>
      <c r="D163" s="49" t="str">
        <f t="shared" si="22"/>
        <v>BIT: Argentina/Italy (1990) [italian]</v>
      </c>
      <c r="E163" s="49" t="str">
        <f t="shared" si="23"/>
        <v>Article 5</v>
      </c>
      <c r="F163" s="50" t="s">
        <v>1009</v>
      </c>
      <c r="G163" s="51" t="s">
        <v>3762</v>
      </c>
      <c r="H163" s="93" t="s">
        <v>4204</v>
      </c>
      <c r="I163" s="53">
        <v>42034</v>
      </c>
      <c r="J163" s="53">
        <v>42037</v>
      </c>
      <c r="K163" s="53">
        <v>42040</v>
      </c>
      <c r="L163" s="55">
        <v>0</v>
      </c>
      <c r="M163" s="55">
        <v>0</v>
      </c>
    </row>
    <row r="164" spans="1:14" x14ac:dyDescent="0.2">
      <c r="A164" s="49" t="s">
        <v>4207</v>
      </c>
      <c r="B164" s="49" t="str">
        <f t="shared" si="20"/>
        <v>measures</v>
      </c>
      <c r="C164" s="49" t="str">
        <f t="shared" si="21"/>
        <v>BIT/0005</v>
      </c>
      <c r="D164" s="49" t="str">
        <f t="shared" si="22"/>
        <v>BIT: Argentina/France (1991) [english translation]</v>
      </c>
      <c r="E164" s="49" t="str">
        <f t="shared" si="23"/>
        <v>Article 5(2)</v>
      </c>
      <c r="F164" s="50" t="s">
        <v>1614</v>
      </c>
      <c r="G164" s="51" t="s">
        <v>3762</v>
      </c>
      <c r="H164" s="93" t="s">
        <v>4208</v>
      </c>
      <c r="I164" s="53">
        <v>42034</v>
      </c>
      <c r="J164" s="53">
        <v>42037</v>
      </c>
      <c r="K164" s="53">
        <v>42040</v>
      </c>
      <c r="L164" s="55">
        <v>0</v>
      </c>
      <c r="M164" s="55">
        <v>0</v>
      </c>
    </row>
    <row r="165" spans="1:14" x14ac:dyDescent="0.2">
      <c r="A165" s="49" t="s">
        <v>4210</v>
      </c>
      <c r="B165" s="49" t="str">
        <f t="shared" si="20"/>
        <v>nationalization</v>
      </c>
      <c r="C165" s="49" t="str">
        <f t="shared" si="21"/>
        <v>BIT/0005</v>
      </c>
      <c r="D165" s="49" t="str">
        <f t="shared" si="22"/>
        <v>BIT: Argentina/France (1991) [english translation]</v>
      </c>
      <c r="E165" s="49" t="str">
        <f t="shared" si="23"/>
        <v>Article 5(2)</v>
      </c>
      <c r="F165" s="50" t="s">
        <v>1614</v>
      </c>
      <c r="G165" s="51" t="s">
        <v>3762</v>
      </c>
      <c r="H165" s="93" t="s">
        <v>4211</v>
      </c>
      <c r="I165" s="53">
        <v>42034</v>
      </c>
      <c r="J165" s="53">
        <v>42037</v>
      </c>
      <c r="K165" s="53">
        <v>42040</v>
      </c>
      <c r="L165" s="55">
        <v>0</v>
      </c>
      <c r="M165" s="55">
        <v>0</v>
      </c>
    </row>
    <row r="166" spans="1:14" x14ac:dyDescent="0.2">
      <c r="A166" s="49" t="s">
        <v>4213</v>
      </c>
      <c r="B166" s="49" t="str">
        <f t="shared" si="20"/>
        <v>equivalent measures</v>
      </c>
      <c r="C166" s="49" t="str">
        <f t="shared" si="21"/>
        <v>BIT/0005</v>
      </c>
      <c r="D166" s="49" t="str">
        <f t="shared" si="22"/>
        <v>BIT: Argentina/France (1991) [english translation]</v>
      </c>
      <c r="E166" s="49" t="str">
        <f t="shared" si="23"/>
        <v>Article 5(2)</v>
      </c>
      <c r="F166" s="50" t="s">
        <v>1614</v>
      </c>
      <c r="G166" s="51" t="s">
        <v>3762</v>
      </c>
      <c r="H166" s="93" t="s">
        <v>4214</v>
      </c>
      <c r="I166" s="53">
        <v>42034</v>
      </c>
      <c r="J166" s="53">
        <v>42037</v>
      </c>
      <c r="K166" s="53">
        <v>42040</v>
      </c>
      <c r="L166" s="55">
        <v>0</v>
      </c>
      <c r="M166" s="55">
        <v>0</v>
      </c>
    </row>
    <row r="167" spans="1:14" x14ac:dyDescent="0.2">
      <c r="A167" s="49" t="s">
        <v>4216</v>
      </c>
      <c r="B167" s="49" t="str">
        <f t="shared" si="20"/>
        <v>dispossession</v>
      </c>
      <c r="C167" s="49" t="str">
        <f t="shared" si="21"/>
        <v>BIT/0005</v>
      </c>
      <c r="D167" s="49" t="str">
        <f t="shared" si="22"/>
        <v>BIT: Argentina/France (1991) [english translation]</v>
      </c>
      <c r="E167" s="49" t="str">
        <f t="shared" si="23"/>
        <v>Article 5(2)</v>
      </c>
      <c r="F167" s="50" t="s">
        <v>1614</v>
      </c>
      <c r="G167" s="51" t="s">
        <v>3762</v>
      </c>
      <c r="H167" s="93" t="s">
        <v>4217</v>
      </c>
      <c r="I167" s="53">
        <v>42034</v>
      </c>
      <c r="J167" s="53">
        <v>42037</v>
      </c>
      <c r="K167" s="53">
        <v>42040</v>
      </c>
      <c r="L167" s="55">
        <v>0</v>
      </c>
      <c r="M167" s="55">
        <v>0</v>
      </c>
    </row>
    <row r="168" spans="1:14" x14ac:dyDescent="0.2">
      <c r="A168" s="49" t="s">
        <v>4219</v>
      </c>
      <c r="B168" s="49" t="str">
        <f t="shared" si="20"/>
        <v>directly or indirectly</v>
      </c>
      <c r="C168" s="49" t="str">
        <f t="shared" si="21"/>
        <v>BIT/0005</v>
      </c>
      <c r="D168" s="49" t="str">
        <f t="shared" si="22"/>
        <v>BIT: Argentina/France (1991) [english translation]</v>
      </c>
      <c r="E168" s="49" t="str">
        <f t="shared" si="23"/>
        <v>Article 5(2)</v>
      </c>
      <c r="F168" s="50" t="s">
        <v>1614</v>
      </c>
      <c r="G168" s="51" t="s">
        <v>3762</v>
      </c>
      <c r="H168" s="93" t="s">
        <v>4220</v>
      </c>
      <c r="I168" s="53">
        <v>42034</v>
      </c>
      <c r="J168" s="53">
        <v>42037</v>
      </c>
      <c r="K168" s="53">
        <v>42040</v>
      </c>
      <c r="L168" s="55">
        <v>0</v>
      </c>
      <c r="M168" s="55">
        <v>0</v>
      </c>
    </row>
    <row r="169" spans="1:14" x14ac:dyDescent="0.2">
      <c r="A169" s="49" t="s">
        <v>4222</v>
      </c>
      <c r="B169" s="49" t="str">
        <f t="shared" si="20"/>
        <v>shall assent</v>
      </c>
      <c r="C169" s="49" t="str">
        <f t="shared" si="21"/>
        <v>BIT/0190</v>
      </c>
      <c r="D169" s="49" t="str">
        <f t="shared" si="22"/>
        <v>BIT: Indonesia/United Kingdom (1976)</v>
      </c>
      <c r="E169" s="49" t="str">
        <f t="shared" si="23"/>
        <v>Article 7(1)</v>
      </c>
      <c r="F169" s="50" t="s">
        <v>423</v>
      </c>
      <c r="G169" s="51" t="s">
        <v>3762</v>
      </c>
      <c r="H169" s="93" t="s">
        <v>4224</v>
      </c>
      <c r="I169" s="53">
        <v>42034</v>
      </c>
      <c r="J169" s="53">
        <v>42037</v>
      </c>
      <c r="K169" s="53">
        <v>42040</v>
      </c>
      <c r="L169" s="55">
        <v>0</v>
      </c>
      <c r="M169" s="55">
        <v>1</v>
      </c>
      <c r="N169" s="94" t="s">
        <v>4539</v>
      </c>
    </row>
    <row r="170" spans="1:14" x14ac:dyDescent="0.2">
      <c r="A170" s="49" t="s">
        <v>4006</v>
      </c>
      <c r="B170" s="49" t="str">
        <f t="shared" si="20"/>
        <v>independence</v>
      </c>
      <c r="C170" s="49" t="str">
        <f t="shared" si="21"/>
        <v>OTI/0006</v>
      </c>
      <c r="D170" s="49" t="str">
        <f t="shared" si="22"/>
        <v>ICSID Convention (1965)</v>
      </c>
      <c r="E170" s="49" t="str">
        <f t="shared" si="23"/>
        <v>Article 14(1)</v>
      </c>
      <c r="F170" s="50" t="s">
        <v>252</v>
      </c>
      <c r="G170" s="51" t="s">
        <v>3762</v>
      </c>
      <c r="H170" s="93" t="s">
        <v>4225</v>
      </c>
      <c r="I170" s="53">
        <v>42034</v>
      </c>
      <c r="J170" s="53">
        <v>42037</v>
      </c>
      <c r="K170" s="53">
        <v>42040</v>
      </c>
      <c r="L170" s="55">
        <v>0</v>
      </c>
      <c r="M170" s="55">
        <v>0</v>
      </c>
    </row>
    <row r="171" spans="1:14" x14ac:dyDescent="0.2">
      <c r="A171" s="49" t="s">
        <v>4007</v>
      </c>
      <c r="B171" s="49" t="str">
        <f t="shared" si="20"/>
        <v>impartiality</v>
      </c>
      <c r="C171" s="49" t="str">
        <f t="shared" si="21"/>
        <v>OTI/0006</v>
      </c>
      <c r="D171" s="49" t="str">
        <f t="shared" si="22"/>
        <v>ICSID Convention (1965)</v>
      </c>
      <c r="E171" s="49" t="str">
        <f t="shared" si="23"/>
        <v>Article 14(1)</v>
      </c>
      <c r="F171" s="50" t="s">
        <v>252</v>
      </c>
      <c r="G171" s="51" t="s">
        <v>3762</v>
      </c>
      <c r="H171" s="93" t="s">
        <v>4225</v>
      </c>
      <c r="I171" s="53">
        <v>42034</v>
      </c>
      <c r="J171" s="53">
        <v>42037</v>
      </c>
      <c r="K171" s="53">
        <v>42040</v>
      </c>
      <c r="L171" s="55">
        <v>0</v>
      </c>
      <c r="M171" s="55">
        <v>0</v>
      </c>
    </row>
    <row r="172" spans="1:14" x14ac:dyDescent="0.2">
      <c r="A172" s="49" t="s">
        <v>4011</v>
      </c>
      <c r="B172" s="49" t="str">
        <f t="shared" si="20"/>
        <v>manifest lack of the qualities required</v>
      </c>
      <c r="C172" s="49" t="str">
        <f t="shared" si="21"/>
        <v>OTI/0006</v>
      </c>
      <c r="D172" s="49" t="str">
        <f t="shared" si="22"/>
        <v>ICSID Convention (1965)</v>
      </c>
      <c r="E172" s="49" t="str">
        <f t="shared" si="23"/>
        <v>Article 57</v>
      </c>
      <c r="F172" s="50" t="s">
        <v>252</v>
      </c>
      <c r="G172" s="51" t="s">
        <v>3762</v>
      </c>
      <c r="H172" s="93" t="s">
        <v>4094</v>
      </c>
      <c r="I172" s="53">
        <v>42034</v>
      </c>
      <c r="J172" s="53">
        <v>42037</v>
      </c>
      <c r="K172" s="53">
        <v>42040</v>
      </c>
      <c r="L172" s="55">
        <v>0</v>
      </c>
      <c r="M172" s="55">
        <v>0</v>
      </c>
    </row>
    <row r="173" spans="1:14" x14ac:dyDescent="0.2">
      <c r="A173" s="49" t="s">
        <v>3979</v>
      </c>
      <c r="B173" s="49" t="str">
        <f t="shared" si="20"/>
        <v>treatment</v>
      </c>
      <c r="C173" s="49" t="str">
        <f t="shared" si="21"/>
        <v>BIT/0006</v>
      </c>
      <c r="D173" s="49" t="str">
        <f t="shared" si="22"/>
        <v>BIT: Argentina/Germany (1991) + Protocol [english translation]</v>
      </c>
      <c r="E173" s="49" t="str">
        <f t="shared" si="23"/>
        <v>Article 3(1)</v>
      </c>
      <c r="F173" s="50" t="s">
        <v>585</v>
      </c>
      <c r="G173" s="51" t="s">
        <v>3762</v>
      </c>
      <c r="H173" s="93" t="s">
        <v>4226</v>
      </c>
      <c r="I173" s="53">
        <v>42034</v>
      </c>
      <c r="J173" s="53">
        <v>42037</v>
      </c>
      <c r="K173" s="53">
        <v>42040</v>
      </c>
      <c r="L173" s="55">
        <v>0</v>
      </c>
      <c r="M173" s="55">
        <v>1</v>
      </c>
      <c r="N173" s="94" t="s">
        <v>4539</v>
      </c>
    </row>
    <row r="174" spans="1:14" x14ac:dyDescent="0.2">
      <c r="A174" s="49" t="s">
        <v>4227</v>
      </c>
      <c r="B174" s="49" t="str">
        <f t="shared" si="20"/>
        <v>Party</v>
      </c>
      <c r="C174" s="49" t="str">
        <f t="shared" si="21"/>
        <v>BIT/0077</v>
      </c>
      <c r="D174" s="49" t="str">
        <f t="shared" si="22"/>
        <v>BIT: Ukraine/United States (1994)</v>
      </c>
      <c r="E174" s="49" t="str">
        <f t="shared" si="23"/>
        <v>Article II(3)(c)</v>
      </c>
      <c r="F174" s="50" t="s">
        <v>260</v>
      </c>
      <c r="G174" s="51" t="s">
        <v>3762</v>
      </c>
      <c r="H174" s="93" t="s">
        <v>4228</v>
      </c>
      <c r="I174" s="53">
        <v>42034</v>
      </c>
      <c r="J174" s="53">
        <v>42037</v>
      </c>
      <c r="K174" s="53">
        <v>42040</v>
      </c>
      <c r="L174" s="55">
        <v>0</v>
      </c>
      <c r="M174" s="55">
        <v>0</v>
      </c>
    </row>
    <row r="175" spans="1:14" x14ac:dyDescent="0.2">
      <c r="A175" s="49" t="s">
        <v>4229</v>
      </c>
      <c r="B175" s="49" t="str">
        <f t="shared" si="20"/>
        <v>dispute […] has not been resolved</v>
      </c>
      <c r="C175" s="49" t="str">
        <f t="shared" si="21"/>
        <v>BIT/0091</v>
      </c>
      <c r="D175" s="49" t="str">
        <f t="shared" si="22"/>
        <v>BIT: Argentina/Italy (1990) [italian]</v>
      </c>
      <c r="E175" s="49" t="str">
        <f t="shared" si="23"/>
        <v>Article 8(3)</v>
      </c>
      <c r="F175" s="50" t="s">
        <v>118</v>
      </c>
      <c r="G175" s="51" t="s">
        <v>3762</v>
      </c>
      <c r="H175" s="93" t="s">
        <v>4231</v>
      </c>
      <c r="I175" s="53">
        <v>42034</v>
      </c>
      <c r="J175" s="53">
        <v>42037</v>
      </c>
      <c r="K175" s="53">
        <v>42040</v>
      </c>
      <c r="L175" s="55">
        <v>0</v>
      </c>
      <c r="M175" s="55">
        <v>0</v>
      </c>
      <c r="N175" s="94"/>
    </row>
    <row r="176" spans="1:14" x14ac:dyDescent="0.2">
      <c r="A176" s="49" t="s">
        <v>4234</v>
      </c>
      <c r="B176" s="49" t="str">
        <f t="shared" si="20"/>
        <v>good faith</v>
      </c>
      <c r="C176" s="49" t="str">
        <f t="shared" si="21"/>
        <v>OTI/0004</v>
      </c>
      <c r="D176" s="49" t="str">
        <f t="shared" si="22"/>
        <v>Vienna Convention on the Law of Treaties (1969)</v>
      </c>
      <c r="E176" s="49" t="str">
        <f t="shared" si="23"/>
        <v>Article 31(1)</v>
      </c>
      <c r="F176" s="50" t="s">
        <v>118</v>
      </c>
      <c r="G176" s="51" t="s">
        <v>3762</v>
      </c>
      <c r="H176" s="93" t="s">
        <v>4235</v>
      </c>
      <c r="I176" s="53">
        <v>42034</v>
      </c>
      <c r="J176" s="53">
        <v>42037</v>
      </c>
      <c r="K176" s="53">
        <v>42040</v>
      </c>
      <c r="L176" s="55">
        <v>0</v>
      </c>
      <c r="M176" s="55">
        <v>0</v>
      </c>
    </row>
    <row r="177" spans="1:13" x14ac:dyDescent="0.2">
      <c r="A177" s="49" t="s">
        <v>4194</v>
      </c>
      <c r="B177" s="49" t="str">
        <f t="shared" si="20"/>
        <v>treatment</v>
      </c>
      <c r="C177" s="49" t="str">
        <f t="shared" si="21"/>
        <v>BIT/0091</v>
      </c>
      <c r="D177" s="49" t="str">
        <f t="shared" si="22"/>
        <v>BIT: Argentina/Italy (1990) [italian]</v>
      </c>
      <c r="E177" s="49" t="str">
        <f t="shared" si="23"/>
        <v>Article 3(1)</v>
      </c>
      <c r="F177" s="50" t="s">
        <v>118</v>
      </c>
      <c r="G177" s="51" t="s">
        <v>3762</v>
      </c>
      <c r="H177" s="93" t="s">
        <v>4236</v>
      </c>
      <c r="I177" s="53">
        <v>42034</v>
      </c>
      <c r="J177" s="53">
        <v>42037</v>
      </c>
      <c r="K177" s="53">
        <v>42040</v>
      </c>
      <c r="L177" s="55">
        <v>0</v>
      </c>
      <c r="M177" s="55">
        <v>0</v>
      </c>
    </row>
    <row r="178" spans="1:13" x14ac:dyDescent="0.2">
      <c r="A178" s="49" t="s">
        <v>4238</v>
      </c>
      <c r="B178" s="49" t="str">
        <f t="shared" si="20"/>
        <v>international arbitration</v>
      </c>
      <c r="C178" s="49" t="str">
        <f t="shared" si="21"/>
        <v>BIT/0091</v>
      </c>
      <c r="D178" s="49" t="str">
        <f t="shared" si="22"/>
        <v>BIT: Argentina/Italy (1990) [italian]</v>
      </c>
      <c r="E178" s="49" t="str">
        <f t="shared" si="23"/>
        <v>Article 8(3)</v>
      </c>
      <c r="F178" s="50" t="s">
        <v>118</v>
      </c>
      <c r="G178" s="51" t="s">
        <v>3762</v>
      </c>
      <c r="H178" s="93" t="s">
        <v>4239</v>
      </c>
      <c r="I178" s="53">
        <v>42034</v>
      </c>
      <c r="J178" s="53">
        <v>42037</v>
      </c>
      <c r="K178" s="53">
        <v>42040</v>
      </c>
      <c r="L178" s="55">
        <v>0</v>
      </c>
      <c r="M178" s="55">
        <v>0</v>
      </c>
    </row>
    <row r="179" spans="1:13" x14ac:dyDescent="0.2">
      <c r="A179" s="49" t="s">
        <v>4241</v>
      </c>
      <c r="B179" s="49" t="str">
        <f t="shared" si="20"/>
        <v>shall</v>
      </c>
      <c r="C179" s="49" t="str">
        <f t="shared" si="21"/>
        <v>BIT/0091</v>
      </c>
      <c r="D179" s="49" t="str">
        <f t="shared" si="22"/>
        <v>BIT: Argentina/Italy (1990) [italian]</v>
      </c>
      <c r="E179" s="49" t="str">
        <f t="shared" si="23"/>
        <v>Article 8(1)</v>
      </c>
      <c r="F179" s="50" t="s">
        <v>118</v>
      </c>
      <c r="G179" s="51" t="s">
        <v>3762</v>
      </c>
      <c r="H179" s="93" t="s">
        <v>4242</v>
      </c>
      <c r="I179" s="53">
        <v>42034</v>
      </c>
      <c r="J179" s="53">
        <v>42037</v>
      </c>
      <c r="K179" s="53">
        <v>42040</v>
      </c>
      <c r="L179" s="55">
        <v>0</v>
      </c>
      <c r="M179" s="55">
        <v>0</v>
      </c>
    </row>
    <row r="180" spans="1:13" x14ac:dyDescent="0.2">
      <c r="A180" s="49" t="s">
        <v>4244</v>
      </c>
      <c r="B180" s="49" t="str">
        <f t="shared" si="20"/>
        <v>income</v>
      </c>
      <c r="C180" s="49" t="str">
        <f t="shared" si="21"/>
        <v>BIT/0091</v>
      </c>
      <c r="D180" s="49" t="str">
        <f t="shared" si="22"/>
        <v>BIT: Argentina/Italy (1990) [italian]</v>
      </c>
      <c r="E180" s="49" t="str">
        <f t="shared" si="23"/>
        <v>Article 3(1)</v>
      </c>
      <c r="F180" s="50" t="s">
        <v>118</v>
      </c>
      <c r="G180" s="51" t="s">
        <v>3762</v>
      </c>
      <c r="H180" s="93" t="s">
        <v>4246</v>
      </c>
      <c r="I180" s="53">
        <v>42034</v>
      </c>
      <c r="J180" s="53">
        <v>42037</v>
      </c>
      <c r="K180" s="53">
        <v>42040</v>
      </c>
      <c r="L180" s="55">
        <v>0</v>
      </c>
      <c r="M180" s="55">
        <v>0</v>
      </c>
    </row>
    <row r="181" spans="1:13" x14ac:dyDescent="0.2">
      <c r="A181" s="49" t="s">
        <v>4245</v>
      </c>
      <c r="B181" s="49" t="str">
        <f t="shared" si="20"/>
        <v>activities</v>
      </c>
      <c r="C181" s="49" t="str">
        <f t="shared" si="21"/>
        <v>BIT/0091</v>
      </c>
      <c r="D181" s="49" t="str">
        <f t="shared" si="22"/>
        <v>BIT: Argentina/Italy (1990) [italian]</v>
      </c>
      <c r="E181" s="49" t="str">
        <f t="shared" si="23"/>
        <v>Article 3(1)</v>
      </c>
      <c r="F181" s="50" t="s">
        <v>118</v>
      </c>
      <c r="G181" s="51" t="s">
        <v>3762</v>
      </c>
      <c r="H181" s="93" t="s">
        <v>4246</v>
      </c>
      <c r="I181" s="53">
        <v>42034</v>
      </c>
      <c r="J181" s="53">
        <v>42037</v>
      </c>
      <c r="K181" s="53">
        <v>42040</v>
      </c>
      <c r="L181" s="55">
        <v>0</v>
      </c>
      <c r="M181" s="55">
        <v>0</v>
      </c>
    </row>
    <row r="182" spans="1:13" x14ac:dyDescent="0.2">
      <c r="A182" s="49" t="s">
        <v>4067</v>
      </c>
      <c r="B182" s="49" t="str">
        <f t="shared" si="20"/>
        <v>context</v>
      </c>
      <c r="C182" s="49" t="str">
        <f t="shared" si="21"/>
        <v>OTI/0004</v>
      </c>
      <c r="D182" s="49" t="str">
        <f t="shared" si="22"/>
        <v>Vienna Convention on the Law of Treaties (1969)</v>
      </c>
      <c r="E182" s="49" t="str">
        <f t="shared" si="23"/>
        <v>Article 31</v>
      </c>
      <c r="F182" s="50" t="s">
        <v>118</v>
      </c>
      <c r="G182" s="51" t="s">
        <v>3762</v>
      </c>
      <c r="H182" s="93" t="s">
        <v>4248</v>
      </c>
      <c r="I182" s="53">
        <v>42034</v>
      </c>
      <c r="J182" s="53">
        <v>42037</v>
      </c>
      <c r="K182" s="53">
        <v>42040</v>
      </c>
      <c r="L182" s="55">
        <v>0</v>
      </c>
      <c r="M182" s="55">
        <v>0</v>
      </c>
    </row>
    <row r="183" spans="1:13" x14ac:dyDescent="0.2">
      <c r="A183" s="49" t="s">
        <v>4250</v>
      </c>
      <c r="B183" s="49" t="str">
        <f t="shared" si="20"/>
        <v>jurisdiction of the Centre</v>
      </c>
      <c r="C183" s="49" t="str">
        <f t="shared" si="21"/>
        <v>ARB/0017</v>
      </c>
      <c r="D183" s="49" t="str">
        <f t="shared" si="22"/>
        <v>ICSID Report of the Executive Directors (1965)</v>
      </c>
      <c r="E183" s="49" t="str">
        <f t="shared" si="23"/>
        <v>Paragraph 23</v>
      </c>
      <c r="F183" s="50" t="s">
        <v>118</v>
      </c>
      <c r="G183" s="60" t="s">
        <v>3794</v>
      </c>
      <c r="H183" s="93" t="s">
        <v>4251</v>
      </c>
      <c r="I183" s="53">
        <v>42034</v>
      </c>
      <c r="J183" s="53">
        <v>42037</v>
      </c>
      <c r="K183" s="53">
        <v>42040</v>
      </c>
      <c r="L183" s="55">
        <v>0</v>
      </c>
      <c r="M183" s="55">
        <v>0</v>
      </c>
    </row>
    <row r="184" spans="1:13" x14ac:dyDescent="0.2">
      <c r="A184" s="49" t="s">
        <v>4252</v>
      </c>
      <c r="B184" s="49" t="str">
        <f t="shared" si="20"/>
        <v>shall</v>
      </c>
      <c r="C184" s="49" t="str">
        <f t="shared" si="21"/>
        <v>BIT/0395</v>
      </c>
      <c r="D184" s="49" t="str">
        <f t="shared" si="22"/>
        <v>BIT: Turkmenistan/United Kingdom (1995)</v>
      </c>
      <c r="E184" s="49" t="str">
        <f t="shared" si="23"/>
        <v>Article 8(1)</v>
      </c>
      <c r="F184" s="50" t="s">
        <v>797</v>
      </c>
      <c r="G184" s="51" t="s">
        <v>3762</v>
      </c>
      <c r="H184" s="93" t="s">
        <v>3887</v>
      </c>
      <c r="I184" s="53">
        <v>42037</v>
      </c>
      <c r="J184" s="53">
        <v>42037</v>
      </c>
      <c r="K184" s="53">
        <v>42040</v>
      </c>
      <c r="L184" s="55">
        <v>0</v>
      </c>
      <c r="M184" s="55">
        <v>0</v>
      </c>
    </row>
    <row r="185" spans="1:13" x14ac:dyDescent="0.2">
      <c r="A185" s="49" t="s">
        <v>4254</v>
      </c>
      <c r="B185" s="49" t="str">
        <f t="shared" si="20"/>
        <v>may agree</v>
      </c>
      <c r="C185" s="49" t="str">
        <f t="shared" si="21"/>
        <v>BIT/0395</v>
      </c>
      <c r="D185" s="49" t="str">
        <f t="shared" si="22"/>
        <v>BIT: Turkmenistan/United Kingdom (1995)</v>
      </c>
      <c r="E185" s="49" t="str">
        <f t="shared" si="23"/>
        <v>Article 8(2)</v>
      </c>
      <c r="F185" s="50" t="s">
        <v>800</v>
      </c>
      <c r="G185" s="51" t="s">
        <v>3762</v>
      </c>
      <c r="H185" s="93" t="s">
        <v>4255</v>
      </c>
      <c r="I185" s="53">
        <v>42037</v>
      </c>
      <c r="J185" s="53">
        <v>42037</v>
      </c>
      <c r="K185" s="53">
        <v>42040</v>
      </c>
      <c r="L185" s="55">
        <v>0</v>
      </c>
      <c r="M185" s="55">
        <v>0</v>
      </c>
    </row>
    <row r="186" spans="1:13" x14ac:dyDescent="0.2">
      <c r="A186" s="49" t="s">
        <v>4257</v>
      </c>
      <c r="B186" s="49" t="str">
        <f t="shared" si="20"/>
        <v>granted admission in accordance</v>
      </c>
      <c r="C186" s="49" t="str">
        <f t="shared" si="21"/>
        <v>BIT/0190</v>
      </c>
      <c r="D186" s="49" t="str">
        <f t="shared" si="22"/>
        <v>BIT: Indonesia/United Kingdom (1976)</v>
      </c>
      <c r="E186" s="49" t="str">
        <f t="shared" si="23"/>
        <v>Article 2(1)</v>
      </c>
      <c r="F186" s="50" t="s">
        <v>1449</v>
      </c>
      <c r="G186" s="51" t="s">
        <v>3762</v>
      </c>
      <c r="H186" s="93" t="s">
        <v>3971</v>
      </c>
      <c r="I186" s="53">
        <v>42037</v>
      </c>
      <c r="J186" s="53">
        <v>42037</v>
      </c>
      <c r="K186" s="53">
        <v>42040</v>
      </c>
      <c r="L186" s="55">
        <v>0</v>
      </c>
      <c r="M186" s="55">
        <v>0</v>
      </c>
    </row>
    <row r="187" spans="1:13" x14ac:dyDescent="0.2">
      <c r="A187" s="49" t="s">
        <v>4260</v>
      </c>
      <c r="B187" s="49" t="str">
        <f t="shared" si="20"/>
        <v>companies</v>
      </c>
      <c r="C187" s="49" t="str">
        <f t="shared" si="21"/>
        <v>BIT/0190</v>
      </c>
      <c r="D187" s="49" t="str">
        <f t="shared" si="22"/>
        <v>BIT: Indonesia/United Kingdom (1976)</v>
      </c>
      <c r="E187" s="49" t="str">
        <f t="shared" si="23"/>
        <v>Article 1(d)</v>
      </c>
      <c r="F187" s="50" t="s">
        <v>1451</v>
      </c>
      <c r="G187" s="51" t="s">
        <v>3762</v>
      </c>
      <c r="H187" s="93" t="s">
        <v>4261</v>
      </c>
      <c r="I187" s="53">
        <v>42037</v>
      </c>
      <c r="J187" s="53">
        <v>42037</v>
      </c>
      <c r="K187" s="53">
        <v>42040</v>
      </c>
      <c r="L187" s="55">
        <v>0</v>
      </c>
      <c r="M187" s="55">
        <v>0</v>
      </c>
    </row>
    <row r="188" spans="1:13" x14ac:dyDescent="0.2">
      <c r="A188" s="49" t="s">
        <v>4006</v>
      </c>
      <c r="B188" s="49" t="str">
        <f t="shared" si="20"/>
        <v>independence</v>
      </c>
      <c r="C188" s="49" t="str">
        <f t="shared" si="21"/>
        <v>OTI/0006</v>
      </c>
      <c r="D188" s="49" t="str">
        <f t="shared" si="22"/>
        <v>ICSID Convention (1965)</v>
      </c>
      <c r="E188" s="49" t="str">
        <f t="shared" si="23"/>
        <v>Article 14(1)</v>
      </c>
      <c r="F188" s="50" t="s">
        <v>1482</v>
      </c>
      <c r="G188" s="51" t="s">
        <v>3762</v>
      </c>
      <c r="H188" s="93" t="s">
        <v>4122</v>
      </c>
      <c r="I188" s="53">
        <v>42037</v>
      </c>
      <c r="J188" s="53">
        <v>42037</v>
      </c>
      <c r="K188" s="53">
        <v>42040</v>
      </c>
      <c r="L188" s="55">
        <v>0</v>
      </c>
      <c r="M188" s="55">
        <v>0</v>
      </c>
    </row>
    <row r="189" spans="1:13" x14ac:dyDescent="0.2">
      <c r="A189" s="49" t="s">
        <v>4007</v>
      </c>
      <c r="B189" s="49" t="str">
        <f t="shared" si="20"/>
        <v>impartiality</v>
      </c>
      <c r="C189" s="49" t="str">
        <f t="shared" si="21"/>
        <v>OTI/0006</v>
      </c>
      <c r="D189" s="49" t="str">
        <f t="shared" si="22"/>
        <v>ICSID Convention (1965)</v>
      </c>
      <c r="E189" s="49" t="str">
        <f t="shared" si="23"/>
        <v>Article 14(1)</v>
      </c>
      <c r="F189" s="50" t="s">
        <v>1482</v>
      </c>
      <c r="G189" s="51" t="s">
        <v>3762</v>
      </c>
      <c r="H189" s="93" t="s">
        <v>4122</v>
      </c>
      <c r="I189" s="53">
        <v>42037</v>
      </c>
      <c r="J189" s="53">
        <v>42037</v>
      </c>
      <c r="K189" s="53">
        <v>42040</v>
      </c>
      <c r="L189" s="55">
        <v>0</v>
      </c>
      <c r="M189" s="55">
        <v>0</v>
      </c>
    </row>
    <row r="190" spans="1:13" x14ac:dyDescent="0.2">
      <c r="A190" s="49" t="s">
        <v>4011</v>
      </c>
      <c r="B190" s="49" t="str">
        <f t="shared" si="20"/>
        <v>manifest lack of the qualities required</v>
      </c>
      <c r="C190" s="49" t="str">
        <f t="shared" si="21"/>
        <v>OTI/0006</v>
      </c>
      <c r="D190" s="49" t="str">
        <f t="shared" si="22"/>
        <v>ICSID Convention (1965)</v>
      </c>
      <c r="E190" s="49" t="str">
        <f t="shared" si="23"/>
        <v>Article 57</v>
      </c>
      <c r="F190" s="50" t="s">
        <v>1482</v>
      </c>
      <c r="G190" s="51" t="s">
        <v>3762</v>
      </c>
      <c r="H190" s="93" t="s">
        <v>4262</v>
      </c>
      <c r="I190" s="53">
        <v>42037</v>
      </c>
      <c r="J190" s="53">
        <v>42037</v>
      </c>
      <c r="K190" s="53">
        <v>42040</v>
      </c>
      <c r="L190" s="55">
        <v>0</v>
      </c>
      <c r="M190" s="55">
        <v>0</v>
      </c>
    </row>
    <row r="191" spans="1:13" x14ac:dyDescent="0.2">
      <c r="A191" s="49" t="s">
        <v>4011</v>
      </c>
      <c r="B191" s="49" t="str">
        <f t="shared" si="20"/>
        <v>manifest lack of the qualities required</v>
      </c>
      <c r="C191" s="49" t="str">
        <f t="shared" si="21"/>
        <v>OTI/0006</v>
      </c>
      <c r="D191" s="49" t="str">
        <f t="shared" si="22"/>
        <v>ICSID Convention (1965)</v>
      </c>
      <c r="E191" s="49" t="str">
        <f t="shared" si="23"/>
        <v>Article 57</v>
      </c>
      <c r="F191" s="50" t="s">
        <v>318</v>
      </c>
      <c r="G191" s="51" t="s">
        <v>3762</v>
      </c>
      <c r="H191" s="93" t="s">
        <v>3930</v>
      </c>
      <c r="I191" s="53">
        <v>42037</v>
      </c>
      <c r="J191" s="53">
        <v>42037</v>
      </c>
      <c r="K191" s="53">
        <v>42040</v>
      </c>
      <c r="L191" s="55">
        <v>0</v>
      </c>
      <c r="M191" s="55">
        <v>0</v>
      </c>
    </row>
    <row r="192" spans="1:13" x14ac:dyDescent="0.2">
      <c r="A192" s="49" t="s">
        <v>4006</v>
      </c>
      <c r="B192" s="49" t="str">
        <f t="shared" ref="B192:B252" si="24">IF(A192="","",(VLOOKUP(A192,Termlist,2,FALSE)))</f>
        <v>independence</v>
      </c>
      <c r="C192" s="49" t="str">
        <f t="shared" ref="C192:C252" si="25">IF(A192="","",(VLOOKUP(A192,Termlist,3,FALSE)))</f>
        <v>OTI/0006</v>
      </c>
      <c r="D192" s="49" t="str">
        <f t="shared" ref="D192:D252" si="26">IF(A192="","",(VLOOKUP(A192,Termlist,4,FALSE)))</f>
        <v>ICSID Convention (1965)</v>
      </c>
      <c r="E192" s="49" t="str">
        <f t="shared" ref="E192:E252" si="27">IF(A192="","",(VLOOKUP(A192,Termlist,5,FALSE)))</f>
        <v>Article 14(1)</v>
      </c>
      <c r="F192" s="50" t="s">
        <v>318</v>
      </c>
      <c r="G192" s="51" t="s">
        <v>3762</v>
      </c>
      <c r="H192" s="93" t="s">
        <v>3819</v>
      </c>
      <c r="I192" s="53">
        <v>42037</v>
      </c>
      <c r="J192" s="53">
        <v>42037</v>
      </c>
      <c r="K192" s="53">
        <v>42040</v>
      </c>
      <c r="L192" s="55">
        <v>0</v>
      </c>
      <c r="M192" s="55">
        <v>0</v>
      </c>
    </row>
    <row r="193" spans="1:14" x14ac:dyDescent="0.2">
      <c r="A193" s="49" t="s">
        <v>4007</v>
      </c>
      <c r="B193" s="49" t="str">
        <f t="shared" si="24"/>
        <v>impartiality</v>
      </c>
      <c r="C193" s="49" t="str">
        <f t="shared" si="25"/>
        <v>OTI/0006</v>
      </c>
      <c r="D193" s="49" t="str">
        <f t="shared" si="26"/>
        <v>ICSID Convention (1965)</v>
      </c>
      <c r="E193" s="49" t="str">
        <f t="shared" si="27"/>
        <v>Article 14(1)</v>
      </c>
      <c r="F193" s="50" t="s">
        <v>318</v>
      </c>
      <c r="G193" s="51" t="s">
        <v>3762</v>
      </c>
      <c r="H193" s="93" t="s">
        <v>3819</v>
      </c>
      <c r="I193" s="53">
        <v>42037</v>
      </c>
      <c r="J193" s="53">
        <v>42037</v>
      </c>
      <c r="K193" s="53">
        <v>42040</v>
      </c>
      <c r="L193" s="55">
        <v>0</v>
      </c>
      <c r="M193" s="55">
        <v>0</v>
      </c>
    </row>
    <row r="194" spans="1:14" x14ac:dyDescent="0.2">
      <c r="A194" s="49" t="s">
        <v>4006</v>
      </c>
      <c r="B194" s="49" t="str">
        <f t="shared" si="24"/>
        <v>independence</v>
      </c>
      <c r="C194" s="49" t="str">
        <f t="shared" si="25"/>
        <v>OTI/0006</v>
      </c>
      <c r="D194" s="49" t="str">
        <f t="shared" si="26"/>
        <v>ICSID Convention (1965)</v>
      </c>
      <c r="E194" s="49" t="str">
        <f t="shared" si="27"/>
        <v>Article 14(1)</v>
      </c>
      <c r="F194" s="50" t="s">
        <v>917</v>
      </c>
      <c r="G194" s="51" t="s">
        <v>3762</v>
      </c>
      <c r="H194" s="93" t="s">
        <v>4263</v>
      </c>
      <c r="I194" s="53">
        <v>42037</v>
      </c>
      <c r="J194" s="53">
        <v>42037</v>
      </c>
      <c r="K194" s="53">
        <v>42040</v>
      </c>
      <c r="L194" s="55">
        <v>0</v>
      </c>
      <c r="M194" s="55">
        <v>0</v>
      </c>
    </row>
    <row r="195" spans="1:14" x14ac:dyDescent="0.2">
      <c r="A195" s="49" t="s">
        <v>4007</v>
      </c>
      <c r="B195" s="49" t="str">
        <f t="shared" si="24"/>
        <v>impartiality</v>
      </c>
      <c r="C195" s="49" t="str">
        <f t="shared" si="25"/>
        <v>OTI/0006</v>
      </c>
      <c r="D195" s="49" t="str">
        <f t="shared" si="26"/>
        <v>ICSID Convention (1965)</v>
      </c>
      <c r="E195" s="49" t="str">
        <f t="shared" si="27"/>
        <v>Article 14(1)</v>
      </c>
      <c r="F195" s="50" t="s">
        <v>917</v>
      </c>
      <c r="G195" s="51" t="s">
        <v>3762</v>
      </c>
      <c r="H195" s="93" t="s">
        <v>4263</v>
      </c>
      <c r="I195" s="53">
        <v>42037</v>
      </c>
      <c r="J195" s="53">
        <v>42037</v>
      </c>
      <c r="K195" s="53">
        <v>42040</v>
      </c>
      <c r="L195" s="55">
        <v>0</v>
      </c>
      <c r="M195" s="55">
        <v>0</v>
      </c>
    </row>
    <row r="196" spans="1:14" x14ac:dyDescent="0.2">
      <c r="A196" s="49" t="s">
        <v>3970</v>
      </c>
      <c r="B196" s="49" t="str">
        <f t="shared" si="24"/>
        <v>manifestly exceeded its powers</v>
      </c>
      <c r="C196" s="49" t="str">
        <f t="shared" si="25"/>
        <v>OTI/0006</v>
      </c>
      <c r="D196" s="49" t="str">
        <f t="shared" si="26"/>
        <v>ICSID Convention (1965)</v>
      </c>
      <c r="E196" s="49" t="str">
        <f t="shared" si="27"/>
        <v>Article 52(1)(b)</v>
      </c>
      <c r="F196" s="50" t="s">
        <v>100</v>
      </c>
      <c r="G196" s="51" t="s">
        <v>3762</v>
      </c>
      <c r="H196" s="93" t="s">
        <v>4264</v>
      </c>
      <c r="I196" s="53">
        <v>42037</v>
      </c>
      <c r="J196" s="53">
        <v>42037</v>
      </c>
      <c r="K196" s="53">
        <v>42040</v>
      </c>
      <c r="L196" s="55">
        <v>0</v>
      </c>
      <c r="M196" s="55">
        <v>0</v>
      </c>
    </row>
    <row r="197" spans="1:14" x14ac:dyDescent="0.2">
      <c r="A197" s="49" t="s">
        <v>4266</v>
      </c>
      <c r="B197" s="49" t="str">
        <f t="shared" si="24"/>
        <v>impair</v>
      </c>
      <c r="C197" s="49" t="str">
        <f t="shared" si="25"/>
        <v>BIT/0027</v>
      </c>
      <c r="D197" s="49" t="str">
        <f t="shared" si="26"/>
        <v>BIT: Czech and Slovak Federal Republic (Czech Republic and Slovak Republic)/Netherlands (1991)</v>
      </c>
      <c r="E197" s="49" t="str">
        <f t="shared" si="27"/>
        <v>Article 3(1)</v>
      </c>
      <c r="F197" s="50" t="s">
        <v>1609</v>
      </c>
      <c r="G197" s="51" t="s">
        <v>3762</v>
      </c>
      <c r="H197" s="93" t="s">
        <v>4268</v>
      </c>
      <c r="I197" s="53">
        <v>42037</v>
      </c>
      <c r="J197" s="53">
        <v>42037</v>
      </c>
      <c r="K197" s="53">
        <v>42040</v>
      </c>
      <c r="L197" s="55">
        <v>0</v>
      </c>
      <c r="M197" s="55">
        <v>0</v>
      </c>
    </row>
    <row r="198" spans="1:14" x14ac:dyDescent="0.2">
      <c r="A198" s="49" t="s">
        <v>4267</v>
      </c>
      <c r="B198" s="49" t="str">
        <f t="shared" si="24"/>
        <v>measures</v>
      </c>
      <c r="C198" s="49" t="str">
        <f t="shared" si="25"/>
        <v>BIT/0027</v>
      </c>
      <c r="D198" s="49" t="str">
        <f t="shared" si="26"/>
        <v>BIT: Czech and Slovak Federal Republic (Czech Republic and Slovak Republic)/Netherlands (1991)</v>
      </c>
      <c r="E198" s="49" t="str">
        <f t="shared" si="27"/>
        <v>Article 3(1)</v>
      </c>
      <c r="F198" s="50" t="s">
        <v>1609</v>
      </c>
      <c r="G198" s="51" t="s">
        <v>3762</v>
      </c>
      <c r="H198" s="93" t="s">
        <v>4269</v>
      </c>
      <c r="I198" s="53">
        <v>42037</v>
      </c>
      <c r="J198" s="53">
        <v>42037</v>
      </c>
      <c r="K198" s="53">
        <v>42040</v>
      </c>
      <c r="L198" s="55">
        <v>0</v>
      </c>
      <c r="M198" s="55">
        <v>0</v>
      </c>
    </row>
    <row r="199" spans="1:14" x14ac:dyDescent="0.2">
      <c r="A199" s="49" t="s">
        <v>4271</v>
      </c>
      <c r="B199" s="49" t="str">
        <f t="shared" si="24"/>
        <v>compensation due</v>
      </c>
      <c r="C199" s="49" t="str">
        <f t="shared" si="25"/>
        <v>BIT/0101</v>
      </c>
      <c r="D199" s="49" t="str">
        <f t="shared" si="26"/>
        <v>BIT: Spain/USSR (Russian Federation) (1990) [english translation]</v>
      </c>
      <c r="E199" s="49" t="str">
        <f t="shared" si="27"/>
        <v>Article 10(1)</v>
      </c>
      <c r="F199" s="50" t="s">
        <v>1440</v>
      </c>
      <c r="G199" s="51" t="s">
        <v>3762</v>
      </c>
      <c r="H199" s="93" t="s">
        <v>3887</v>
      </c>
      <c r="I199" s="53">
        <v>42037</v>
      </c>
      <c r="J199" s="53">
        <v>42037</v>
      </c>
      <c r="K199" s="53">
        <v>42040</v>
      </c>
      <c r="L199" s="55">
        <v>0</v>
      </c>
      <c r="M199" s="55">
        <v>0</v>
      </c>
    </row>
    <row r="200" spans="1:14" x14ac:dyDescent="0.2">
      <c r="A200" s="49" t="s">
        <v>4273</v>
      </c>
      <c r="B200" s="49" t="str">
        <f t="shared" si="24"/>
        <v>dispute</v>
      </c>
      <c r="C200" s="49" t="str">
        <f t="shared" si="25"/>
        <v>BIT/0028</v>
      </c>
      <c r="D200" s="49" t="str">
        <f t="shared" si="26"/>
        <v>BIT: Czech and Slovak Federal Republic (Czech Republic and Slovak Republic)/United States (1991) + Protocol</v>
      </c>
      <c r="E200" s="49" t="str">
        <f t="shared" si="27"/>
        <v>Article VI(3)(a)</v>
      </c>
      <c r="F200" s="50" t="s">
        <v>1502</v>
      </c>
      <c r="G200" s="51" t="s">
        <v>3762</v>
      </c>
      <c r="H200" s="93" t="s">
        <v>4276</v>
      </c>
      <c r="I200" s="53">
        <v>42037</v>
      </c>
      <c r="J200" s="53">
        <v>42037</v>
      </c>
      <c r="K200" s="53">
        <v>42040</v>
      </c>
      <c r="L200" s="55">
        <v>0</v>
      </c>
      <c r="M200" s="55">
        <v>1</v>
      </c>
      <c r="N200" s="94" t="s">
        <v>4539</v>
      </c>
    </row>
    <row r="201" spans="1:14" x14ac:dyDescent="0.2">
      <c r="A201" s="49" t="s">
        <v>4275</v>
      </c>
      <c r="B201" s="49" t="str">
        <f t="shared" si="24"/>
        <v>investment dispute</v>
      </c>
      <c r="C201" s="49" t="str">
        <f t="shared" si="25"/>
        <v>BIT/0028</v>
      </c>
      <c r="D201" s="49" t="str">
        <f t="shared" si="26"/>
        <v>BIT: Czech and Slovak Federal Republic (Czech Republic and Slovak Republic)/United States (1991) + Protocol</v>
      </c>
      <c r="E201" s="49" t="str">
        <f t="shared" si="27"/>
        <v>Article VI(1)</v>
      </c>
      <c r="F201" s="50" t="s">
        <v>1502</v>
      </c>
      <c r="G201" s="51" t="s">
        <v>3762</v>
      </c>
      <c r="H201" s="93" t="s">
        <v>4276</v>
      </c>
      <c r="I201" s="53">
        <v>42037</v>
      </c>
      <c r="J201" s="53">
        <v>42037</v>
      </c>
      <c r="K201" s="53">
        <v>42040</v>
      </c>
      <c r="L201" s="55">
        <v>0</v>
      </c>
      <c r="M201" s="55">
        <v>1</v>
      </c>
      <c r="N201" s="94" t="s">
        <v>4539</v>
      </c>
    </row>
    <row r="202" spans="1:14" x14ac:dyDescent="0.2">
      <c r="A202" s="49" t="s">
        <v>4277</v>
      </c>
      <c r="B202" s="49" t="str">
        <f t="shared" si="24"/>
        <v>treatment</v>
      </c>
      <c r="C202" s="49" t="str">
        <f t="shared" si="25"/>
        <v>BIT/0103</v>
      </c>
      <c r="D202" s="49" t="str">
        <f t="shared" si="26"/>
        <v>BIT: Austria/Czech and Slovak Federal Republic (Czech Republic and Slovak Republic) (1990) [English translation]</v>
      </c>
      <c r="E202" s="49" t="str">
        <f t="shared" si="27"/>
        <v>Article 3(1)</v>
      </c>
      <c r="F202" s="50" t="s">
        <v>175</v>
      </c>
      <c r="G202" s="51" t="s">
        <v>3762</v>
      </c>
      <c r="H202" s="93" t="s">
        <v>4278</v>
      </c>
      <c r="I202" s="53">
        <v>42037</v>
      </c>
      <c r="J202" s="53">
        <v>42037</v>
      </c>
      <c r="K202" s="53">
        <v>42040</v>
      </c>
      <c r="L202" s="55">
        <v>0</v>
      </c>
      <c r="M202" s="55">
        <v>0</v>
      </c>
    </row>
    <row r="203" spans="1:14" x14ac:dyDescent="0.2">
      <c r="A203" s="49" t="s">
        <v>4281</v>
      </c>
      <c r="B203" s="49" t="str">
        <f t="shared" si="24"/>
        <v>Contracting Party</v>
      </c>
      <c r="C203" s="49" t="str">
        <f t="shared" si="25"/>
        <v>OTI/0002</v>
      </c>
      <c r="D203" s="49" t="str">
        <f t="shared" si="26"/>
        <v>Energy Charter Treaty (excerpts)</v>
      </c>
      <c r="E203" s="49" t="str">
        <f t="shared" si="27"/>
        <v>Article 1(2)</v>
      </c>
      <c r="F203" s="50" t="s">
        <v>895</v>
      </c>
      <c r="G203" s="51" t="s">
        <v>3762</v>
      </c>
      <c r="H203" s="93" t="s">
        <v>4282</v>
      </c>
      <c r="I203" s="53">
        <v>42037</v>
      </c>
      <c r="J203" s="53">
        <v>42037</v>
      </c>
      <c r="K203" s="53">
        <v>42040</v>
      </c>
      <c r="L203" s="55">
        <v>0</v>
      </c>
      <c r="M203" s="55">
        <v>0</v>
      </c>
    </row>
    <row r="204" spans="1:14" x14ac:dyDescent="0.2">
      <c r="A204" s="49" t="s">
        <v>4284</v>
      </c>
      <c r="B204" s="49" t="str">
        <f t="shared" si="24"/>
        <v>such provisional application</v>
      </c>
      <c r="C204" s="49" t="str">
        <f t="shared" si="25"/>
        <v>OTI/0002</v>
      </c>
      <c r="D204" s="49" t="str">
        <f t="shared" si="26"/>
        <v>Energy Charter Treaty (excerpts)</v>
      </c>
      <c r="E204" s="49" t="str">
        <f t="shared" si="27"/>
        <v>Article 45(1)</v>
      </c>
      <c r="F204" s="50" t="s">
        <v>895</v>
      </c>
      <c r="G204" s="51" t="s">
        <v>3762</v>
      </c>
      <c r="H204" s="93" t="s">
        <v>4286</v>
      </c>
      <c r="I204" s="53">
        <v>42037</v>
      </c>
      <c r="J204" s="53">
        <v>42037</v>
      </c>
      <c r="K204" s="53">
        <v>42040</v>
      </c>
      <c r="L204" s="55">
        <v>0</v>
      </c>
      <c r="M204" s="55">
        <v>0</v>
      </c>
    </row>
    <row r="205" spans="1:14" x14ac:dyDescent="0.2">
      <c r="A205" s="49" t="s">
        <v>4281</v>
      </c>
      <c r="B205" s="49" t="str">
        <f t="shared" ref="B205:B206" si="28">IF(A205="","",(VLOOKUP(A205,Termlist,2,FALSE)))</f>
        <v>Contracting Party</v>
      </c>
      <c r="C205" s="49" t="str">
        <f t="shared" ref="C205:C206" si="29">IF(A205="","",(VLOOKUP(A205,Termlist,3,FALSE)))</f>
        <v>OTI/0002</v>
      </c>
      <c r="D205" s="49" t="str">
        <f t="shared" ref="D205:D206" si="30">IF(A205="","",(VLOOKUP(A205,Termlist,4,FALSE)))</f>
        <v>Energy Charter Treaty (excerpts)</v>
      </c>
      <c r="E205" s="49" t="str">
        <f t="shared" ref="E205:E206" si="31">IF(A205="","",(VLOOKUP(A205,Termlist,5,FALSE)))</f>
        <v>Article 1(2)</v>
      </c>
      <c r="F205" s="50" t="s">
        <v>2063</v>
      </c>
      <c r="G205" s="51" t="s">
        <v>3762</v>
      </c>
      <c r="H205" s="93" t="s">
        <v>4282</v>
      </c>
      <c r="I205" s="53">
        <v>42037</v>
      </c>
      <c r="J205" s="53">
        <v>42037</v>
      </c>
      <c r="K205" s="53">
        <v>42040</v>
      </c>
      <c r="L205" s="55">
        <v>0</v>
      </c>
      <c r="M205" s="55">
        <v>0</v>
      </c>
    </row>
    <row r="206" spans="1:14" x14ac:dyDescent="0.2">
      <c r="A206" s="49" t="s">
        <v>4284</v>
      </c>
      <c r="B206" s="49" t="str">
        <f t="shared" si="28"/>
        <v>such provisional application</v>
      </c>
      <c r="C206" s="49" t="str">
        <f t="shared" si="29"/>
        <v>OTI/0002</v>
      </c>
      <c r="D206" s="49" t="str">
        <f t="shared" si="30"/>
        <v>Energy Charter Treaty (excerpts)</v>
      </c>
      <c r="E206" s="49" t="str">
        <f t="shared" si="31"/>
        <v>Article 45(1)</v>
      </c>
      <c r="F206" s="50" t="s">
        <v>2063</v>
      </c>
      <c r="G206" s="51" t="s">
        <v>3762</v>
      </c>
      <c r="H206" s="93" t="s">
        <v>4286</v>
      </c>
      <c r="I206" s="53">
        <v>42037</v>
      </c>
      <c r="J206" s="53">
        <v>42037</v>
      </c>
      <c r="K206" s="53">
        <v>42040</v>
      </c>
      <c r="L206" s="55">
        <v>0</v>
      </c>
      <c r="M206" s="55">
        <v>0</v>
      </c>
    </row>
    <row r="207" spans="1:14" x14ac:dyDescent="0.2">
      <c r="A207" s="49" t="s">
        <v>4281</v>
      </c>
      <c r="B207" s="49" t="str">
        <f t="shared" ref="B207:B208" si="32">IF(A207="","",(VLOOKUP(A207,Termlist,2,FALSE)))</f>
        <v>Contracting Party</v>
      </c>
      <c r="C207" s="49" t="str">
        <f t="shared" ref="C207:C208" si="33">IF(A207="","",(VLOOKUP(A207,Termlist,3,FALSE)))</f>
        <v>OTI/0002</v>
      </c>
      <c r="D207" s="49" t="str">
        <f t="shared" ref="D207:D208" si="34">IF(A207="","",(VLOOKUP(A207,Termlist,4,FALSE)))</f>
        <v>Energy Charter Treaty (excerpts)</v>
      </c>
      <c r="E207" s="49" t="str">
        <f t="shared" ref="E207:E208" si="35">IF(A207="","",(VLOOKUP(A207,Termlist,5,FALSE)))</f>
        <v>Article 1(2)</v>
      </c>
      <c r="F207" s="50" t="s">
        <v>1946</v>
      </c>
      <c r="G207" s="51" t="s">
        <v>3762</v>
      </c>
      <c r="H207" s="93" t="s">
        <v>4282</v>
      </c>
      <c r="I207" s="53">
        <v>42037</v>
      </c>
      <c r="J207" s="53">
        <v>42037</v>
      </c>
      <c r="K207" s="53">
        <v>42040</v>
      </c>
      <c r="L207" s="55">
        <v>0</v>
      </c>
      <c r="M207" s="55">
        <v>0</v>
      </c>
    </row>
    <row r="208" spans="1:14" x14ac:dyDescent="0.2">
      <c r="A208" s="49" t="s">
        <v>4284</v>
      </c>
      <c r="B208" s="49" t="str">
        <f t="shared" si="32"/>
        <v>such provisional application</v>
      </c>
      <c r="C208" s="49" t="str">
        <f t="shared" si="33"/>
        <v>OTI/0002</v>
      </c>
      <c r="D208" s="49" t="str">
        <f t="shared" si="34"/>
        <v>Energy Charter Treaty (excerpts)</v>
      </c>
      <c r="E208" s="49" t="str">
        <f t="shared" si="35"/>
        <v>Article 45(1)</v>
      </c>
      <c r="F208" s="50" t="s">
        <v>1946</v>
      </c>
      <c r="G208" s="51" t="s">
        <v>3762</v>
      </c>
      <c r="H208" s="93" t="s">
        <v>4286</v>
      </c>
      <c r="I208" s="53">
        <v>42037</v>
      </c>
      <c r="J208" s="53">
        <v>42037</v>
      </c>
      <c r="K208" s="53">
        <v>42040</v>
      </c>
      <c r="L208" s="55">
        <v>0</v>
      </c>
      <c r="M208" s="55">
        <v>0</v>
      </c>
    </row>
    <row r="209" spans="1:14" x14ac:dyDescent="0.2">
      <c r="A209" s="49" t="s">
        <v>4289</v>
      </c>
      <c r="B209" s="49" t="str">
        <f t="shared" si="24"/>
        <v>Taxation Measures</v>
      </c>
      <c r="C209" s="49" t="str">
        <f t="shared" si="25"/>
        <v>OTI/0002</v>
      </c>
      <c r="D209" s="49" t="str">
        <f t="shared" si="26"/>
        <v>Energy Charter Treaty (excerpts)</v>
      </c>
      <c r="E209" s="49" t="str">
        <f t="shared" si="27"/>
        <v>Article 21(1)</v>
      </c>
      <c r="F209" s="50" t="s">
        <v>893</v>
      </c>
      <c r="G209" s="51" t="s">
        <v>3762</v>
      </c>
      <c r="H209" s="93" t="s">
        <v>4290</v>
      </c>
      <c r="I209" s="53">
        <v>42037</v>
      </c>
      <c r="J209" s="53">
        <v>42037</v>
      </c>
      <c r="K209" s="53">
        <v>42040</v>
      </c>
      <c r="L209" s="55">
        <v>0</v>
      </c>
      <c r="M209" s="55">
        <v>0</v>
      </c>
    </row>
    <row r="210" spans="1:14" x14ac:dyDescent="0.2">
      <c r="A210" s="49" t="s">
        <v>4289</v>
      </c>
      <c r="B210" s="49" t="str">
        <f t="shared" ref="B210:B211" si="36">IF(A210="","",(VLOOKUP(A210,Termlist,2,FALSE)))</f>
        <v>Taxation Measures</v>
      </c>
      <c r="C210" s="49" t="str">
        <f t="shared" ref="C210:C211" si="37">IF(A210="","",(VLOOKUP(A210,Termlist,3,FALSE)))</f>
        <v>OTI/0002</v>
      </c>
      <c r="D210" s="49" t="str">
        <f t="shared" ref="D210:D211" si="38">IF(A210="","",(VLOOKUP(A210,Termlist,4,FALSE)))</f>
        <v>Energy Charter Treaty (excerpts)</v>
      </c>
      <c r="E210" s="49" t="str">
        <f t="shared" ref="E210:E211" si="39">IF(A210="","",(VLOOKUP(A210,Termlist,5,FALSE)))</f>
        <v>Article 21(1)</v>
      </c>
      <c r="F210" s="50" t="s">
        <v>2061</v>
      </c>
      <c r="G210" s="51" t="s">
        <v>3762</v>
      </c>
      <c r="H210" s="93" t="s">
        <v>4290</v>
      </c>
      <c r="I210" s="53">
        <v>42037</v>
      </c>
      <c r="J210" s="53">
        <v>42037</v>
      </c>
      <c r="K210" s="53">
        <v>42040</v>
      </c>
      <c r="L210" s="55">
        <v>0</v>
      </c>
      <c r="M210" s="55">
        <v>0</v>
      </c>
    </row>
    <row r="211" spans="1:14" x14ac:dyDescent="0.2">
      <c r="A211" s="49" t="s">
        <v>4289</v>
      </c>
      <c r="B211" s="49" t="str">
        <f t="shared" si="36"/>
        <v>Taxation Measures</v>
      </c>
      <c r="C211" s="49" t="str">
        <f t="shared" si="37"/>
        <v>OTI/0002</v>
      </c>
      <c r="D211" s="49" t="str">
        <f t="shared" si="38"/>
        <v>Energy Charter Treaty (excerpts)</v>
      </c>
      <c r="E211" s="49" t="str">
        <f t="shared" si="39"/>
        <v>Article 21(1)</v>
      </c>
      <c r="F211" s="50" t="s">
        <v>1944</v>
      </c>
      <c r="G211" s="51" t="s">
        <v>3762</v>
      </c>
      <c r="H211" s="93" t="s">
        <v>4290</v>
      </c>
      <c r="I211" s="53">
        <v>42037</v>
      </c>
      <c r="J211" s="53">
        <v>42037</v>
      </c>
      <c r="K211" s="53">
        <v>42040</v>
      </c>
      <c r="L211" s="55">
        <v>0</v>
      </c>
      <c r="M211" s="55">
        <v>0</v>
      </c>
    </row>
    <row r="212" spans="1:14" x14ac:dyDescent="0.2">
      <c r="A212" s="49" t="s">
        <v>4292</v>
      </c>
      <c r="B212" s="49" t="str">
        <f t="shared" si="24"/>
        <v>depriving</v>
      </c>
      <c r="C212" s="49" t="str">
        <f t="shared" si="25"/>
        <v>BIT/0027</v>
      </c>
      <c r="D212" s="49" t="str">
        <f t="shared" si="26"/>
        <v>BIT: Czech and Slovak Federal Republic (Czech Republic and Slovak Republic)/Netherlands (1991)</v>
      </c>
      <c r="E212" s="49" t="str">
        <f t="shared" si="27"/>
        <v>Article 5</v>
      </c>
      <c r="F212" s="50" t="s">
        <v>49</v>
      </c>
      <c r="G212" s="51" t="s">
        <v>3762</v>
      </c>
      <c r="H212" s="93" t="s">
        <v>4293</v>
      </c>
      <c r="I212" s="53">
        <v>42037</v>
      </c>
      <c r="J212" s="53">
        <v>42037</v>
      </c>
      <c r="K212" s="53">
        <v>42040</v>
      </c>
      <c r="L212" s="55">
        <v>0</v>
      </c>
      <c r="M212" s="55">
        <v>0</v>
      </c>
    </row>
    <row r="213" spans="1:14" x14ac:dyDescent="0.2">
      <c r="A213" s="49" t="s">
        <v>4296</v>
      </c>
      <c r="B213" s="49" t="str">
        <f t="shared" si="24"/>
        <v>established</v>
      </c>
      <c r="C213" s="49" t="str">
        <f t="shared" si="25"/>
        <v>OTI/0182</v>
      </c>
      <c r="D213" s="49" t="str">
        <f t="shared" si="26"/>
        <v>Agreement on Promotion, Protection and Guarantee of Investments among Member States of the Organisation of the Islamic Conference (1981)</v>
      </c>
      <c r="E213" s="49" t="str">
        <f t="shared" si="27"/>
        <v>Article 17</v>
      </c>
      <c r="F213" s="50" t="s">
        <v>873</v>
      </c>
      <c r="G213" s="51" t="s">
        <v>3762</v>
      </c>
      <c r="H213" s="93" t="s">
        <v>4239</v>
      </c>
      <c r="I213" s="53">
        <v>42037</v>
      </c>
      <c r="J213" s="53">
        <v>42037</v>
      </c>
      <c r="K213" s="53">
        <v>42040</v>
      </c>
      <c r="L213" s="55">
        <v>0</v>
      </c>
      <c r="M213" s="55">
        <v>0</v>
      </c>
    </row>
    <row r="214" spans="1:14" x14ac:dyDescent="0.2">
      <c r="A214" s="49" t="s">
        <v>4298</v>
      </c>
      <c r="B214" s="49" t="str">
        <f t="shared" si="24"/>
        <v>parties</v>
      </c>
      <c r="C214" s="49" t="str">
        <f t="shared" si="25"/>
        <v>OTI/0182</v>
      </c>
      <c r="D214" s="49" t="str">
        <f t="shared" si="26"/>
        <v>Agreement on Promotion, Protection and Guarantee of Investments among Member States of the Organisation of the Islamic Conference (1981)</v>
      </c>
      <c r="E214" s="49" t="str">
        <f t="shared" si="27"/>
        <v>Article 17</v>
      </c>
      <c r="F214" s="50" t="s">
        <v>873</v>
      </c>
      <c r="G214" s="51" t="s">
        <v>3762</v>
      </c>
      <c r="H214" s="93" t="s">
        <v>4121</v>
      </c>
      <c r="I214" s="53">
        <v>42037</v>
      </c>
      <c r="J214" s="53">
        <v>42037</v>
      </c>
      <c r="K214" s="53">
        <v>42040</v>
      </c>
      <c r="L214" s="55">
        <v>0</v>
      </c>
      <c r="M214" s="55">
        <v>0</v>
      </c>
    </row>
    <row r="215" spans="1:14" x14ac:dyDescent="0.2">
      <c r="A215" s="49" t="s">
        <v>4299</v>
      </c>
      <c r="B215" s="49" t="str">
        <f t="shared" si="24"/>
        <v>dispute</v>
      </c>
      <c r="C215" s="49" t="str">
        <f t="shared" si="25"/>
        <v>BIT/0027</v>
      </c>
      <c r="D215" s="49" t="str">
        <f t="shared" si="26"/>
        <v>BIT: Czech and Slovak Federal Republic (Czech Republic and Slovak Republic)/Netherlands (1991)</v>
      </c>
      <c r="E215" s="49" t="str">
        <f t="shared" si="27"/>
        <v>Article 8</v>
      </c>
      <c r="F215" s="50" t="s">
        <v>51</v>
      </c>
      <c r="G215" s="51" t="s">
        <v>3762</v>
      </c>
      <c r="H215" s="93" t="s">
        <v>4164</v>
      </c>
      <c r="I215" s="53">
        <v>42037</v>
      </c>
      <c r="J215" s="53">
        <v>42037</v>
      </c>
      <c r="K215" s="53">
        <v>42040</v>
      </c>
      <c r="L215" s="55">
        <v>0</v>
      </c>
      <c r="M215" s="55">
        <v>0</v>
      </c>
    </row>
    <row r="216" spans="1:14" x14ac:dyDescent="0.2">
      <c r="A216" s="49" t="s">
        <v>4301</v>
      </c>
      <c r="B216" s="49" t="str">
        <f t="shared" si="24"/>
        <v>involving the amount of compensation for expropriation</v>
      </c>
      <c r="C216" s="49" t="str">
        <f t="shared" si="25"/>
        <v>BIT/0582</v>
      </c>
      <c r="D216" s="49" t="str">
        <f t="shared" si="26"/>
        <v>BIT: China/Laos (1993) [English]</v>
      </c>
      <c r="E216" s="49" t="str">
        <f t="shared" si="27"/>
        <v>Article 8(3)</v>
      </c>
      <c r="F216" s="50" t="s">
        <v>1612</v>
      </c>
      <c r="G216" s="51" t="s">
        <v>3762</v>
      </c>
      <c r="H216" s="93" t="s">
        <v>4302</v>
      </c>
      <c r="I216" s="53">
        <v>42037</v>
      </c>
      <c r="J216" s="53">
        <v>42037</v>
      </c>
      <c r="K216" s="53">
        <v>42040</v>
      </c>
      <c r="L216" s="55">
        <v>0</v>
      </c>
      <c r="M216" s="55">
        <v>0</v>
      </c>
    </row>
    <row r="217" spans="1:14" x14ac:dyDescent="0.2">
      <c r="A217" s="49" t="s">
        <v>4305</v>
      </c>
      <c r="B217" s="49" t="str">
        <f t="shared" si="24"/>
        <v>economic entities</v>
      </c>
      <c r="C217" s="49" t="str">
        <f t="shared" si="25"/>
        <v>BIT/0582</v>
      </c>
      <c r="D217" s="49" t="str">
        <f t="shared" si="26"/>
        <v>BIT: China/Laos (1993) [English]</v>
      </c>
      <c r="E217" s="49" t="str">
        <f t="shared" si="27"/>
        <v>Article 1(2)(b)</v>
      </c>
      <c r="F217" s="50" t="s">
        <v>1612</v>
      </c>
      <c r="G217" s="51" t="s">
        <v>3762</v>
      </c>
      <c r="H217" s="93" t="s">
        <v>4306</v>
      </c>
      <c r="I217" s="53">
        <v>42037</v>
      </c>
      <c r="J217" s="53">
        <v>42037</v>
      </c>
      <c r="K217" s="53">
        <v>42040</v>
      </c>
      <c r="L217" s="55">
        <v>0</v>
      </c>
      <c r="M217" s="55">
        <v>0</v>
      </c>
    </row>
    <row r="218" spans="1:14" x14ac:dyDescent="0.2">
      <c r="A218" s="49" t="s">
        <v>4301</v>
      </c>
      <c r="B218" s="49" t="str">
        <f t="shared" si="24"/>
        <v>involving the amount of compensation for expropriation</v>
      </c>
      <c r="C218" s="49" t="str">
        <f t="shared" si="25"/>
        <v>BIT/0582</v>
      </c>
      <c r="D218" s="49" t="str">
        <f t="shared" si="26"/>
        <v>BIT: China/Laos (1993) [English]</v>
      </c>
      <c r="E218" s="49" t="str">
        <f t="shared" si="27"/>
        <v>Article 8(3)</v>
      </c>
      <c r="F218" s="50" t="s">
        <v>3808</v>
      </c>
      <c r="G218" s="51" t="s">
        <v>3762</v>
      </c>
      <c r="H218" s="93" t="s">
        <v>4309</v>
      </c>
      <c r="I218" s="53">
        <v>42039</v>
      </c>
      <c r="J218" s="53">
        <v>42040</v>
      </c>
      <c r="K218" s="53">
        <v>42040</v>
      </c>
      <c r="L218" s="55">
        <v>0</v>
      </c>
      <c r="M218" s="55">
        <v>0</v>
      </c>
    </row>
    <row r="219" spans="1:14" x14ac:dyDescent="0.2">
      <c r="A219" s="50" t="s">
        <v>4331</v>
      </c>
      <c r="B219" s="49" t="str">
        <f t="shared" si="24"/>
        <v>accepted</v>
      </c>
      <c r="C219" s="49" t="str">
        <f t="shared" si="25"/>
        <v>BIT/0041</v>
      </c>
      <c r="D219" s="49" t="str">
        <f t="shared" si="26"/>
        <v>BIT: Germany/Philippines (1997) + Protocol</v>
      </c>
      <c r="E219" s="49" t="str">
        <f t="shared" si="27"/>
        <v>Article 1(1)</v>
      </c>
      <c r="F219" s="50" t="s">
        <v>3882</v>
      </c>
      <c r="G219" s="51" t="s">
        <v>3762</v>
      </c>
      <c r="H219" s="93" t="s">
        <v>4333</v>
      </c>
      <c r="I219" s="53">
        <v>42046</v>
      </c>
      <c r="J219" s="53">
        <v>42046</v>
      </c>
      <c r="K219" s="53">
        <v>42046</v>
      </c>
      <c r="L219" s="55">
        <v>0</v>
      </c>
      <c r="M219" s="55">
        <v>1</v>
      </c>
      <c r="N219" s="94" t="s">
        <v>4539</v>
      </c>
    </row>
    <row r="220" spans="1:14" x14ac:dyDescent="0.2">
      <c r="A220" s="98" t="s">
        <v>4338</v>
      </c>
      <c r="B220" s="98" t="str">
        <f t="shared" si="24"/>
        <v>dispute</v>
      </c>
      <c r="C220" s="98" t="str">
        <f t="shared" si="25"/>
        <v>ARB/0006</v>
      </c>
      <c r="D220" s="98" t="str">
        <f t="shared" si="26"/>
        <v>ICSID Rules (1968) - Arbitration Rules</v>
      </c>
      <c r="E220" s="98" t="str">
        <f t="shared" si="27"/>
        <v>Rule 55</v>
      </c>
      <c r="F220" s="99" t="s">
        <v>120</v>
      </c>
      <c r="G220" s="100" t="s">
        <v>3762</v>
      </c>
      <c r="H220" s="101" t="s">
        <v>4342</v>
      </c>
      <c r="I220" s="102">
        <v>42051</v>
      </c>
      <c r="J220" s="102"/>
      <c r="K220" s="103"/>
      <c r="L220" s="104"/>
      <c r="M220" s="104"/>
      <c r="N220" s="104"/>
    </row>
    <row r="221" spans="1:14" x14ac:dyDescent="0.2">
      <c r="A221" s="98" t="s">
        <v>4341</v>
      </c>
      <c r="B221" s="98" t="str">
        <f t="shared" si="24"/>
        <v>dispute</v>
      </c>
      <c r="C221" s="98" t="str">
        <f t="shared" si="25"/>
        <v>OTI/0006</v>
      </c>
      <c r="D221" s="98" t="str">
        <f t="shared" si="26"/>
        <v>ICSID Convention (1965)</v>
      </c>
      <c r="E221" s="98" t="str">
        <f t="shared" si="27"/>
        <v>Article 52</v>
      </c>
      <c r="F221" s="99" t="s">
        <v>120</v>
      </c>
      <c r="G221" s="100" t="s">
        <v>3762</v>
      </c>
      <c r="H221" s="101" t="s">
        <v>4342</v>
      </c>
      <c r="I221" s="102">
        <v>42051</v>
      </c>
      <c r="J221" s="102"/>
      <c r="K221" s="103"/>
      <c r="L221" s="104"/>
      <c r="M221" s="104"/>
      <c r="N221" s="104"/>
    </row>
    <row r="222" spans="1:14" x14ac:dyDescent="0.2">
      <c r="A222" s="50" t="s">
        <v>4344</v>
      </c>
      <c r="B222" s="49" t="str">
        <f t="shared" si="24"/>
        <v>una</v>
      </c>
      <c r="C222" s="49" t="str">
        <f t="shared" si="25"/>
        <v>BIT/0250</v>
      </c>
      <c r="D222" s="49" t="str">
        <f t="shared" si="26"/>
        <v>BIT: Spain/Venezuela (1995) [Spanish]</v>
      </c>
      <c r="E222" s="49" t="str">
        <f t="shared" si="27"/>
        <v>Article 1(1)</v>
      </c>
      <c r="F222" s="50" t="s">
        <v>4327</v>
      </c>
      <c r="G222" s="51" t="s">
        <v>3762</v>
      </c>
      <c r="H222" s="93" t="s">
        <v>4345</v>
      </c>
      <c r="I222" s="53">
        <v>42053</v>
      </c>
      <c r="J222" s="53">
        <v>42053</v>
      </c>
      <c r="K222" s="53">
        <v>42053</v>
      </c>
      <c r="L222" s="55">
        <v>0</v>
      </c>
      <c r="M222" s="55">
        <v>0</v>
      </c>
    </row>
    <row r="223" spans="1:14" x14ac:dyDescent="0.2">
      <c r="A223" s="49" t="s">
        <v>4365</v>
      </c>
      <c r="B223" s="49" t="str">
        <f t="shared" si="24"/>
        <v>shares</v>
      </c>
      <c r="C223" s="49" t="str">
        <f t="shared" si="25"/>
        <v>BIT/0027</v>
      </c>
      <c r="D223" s="49" t="str">
        <f t="shared" si="26"/>
        <v>BIT: Czech and Slovak Federal Republic (Czech Republic and Slovak Republic)/Netherlands (1991)</v>
      </c>
      <c r="E223" s="49" t="str">
        <f t="shared" si="27"/>
        <v>Article 1(a)(ii)</v>
      </c>
      <c r="F223" s="50" t="s">
        <v>963</v>
      </c>
      <c r="G223" s="51" t="s">
        <v>3762</v>
      </c>
      <c r="H223" s="93" t="s">
        <v>4366</v>
      </c>
      <c r="I223" s="53">
        <v>42066</v>
      </c>
      <c r="J223" s="53">
        <v>42066</v>
      </c>
      <c r="K223" s="53">
        <v>42066</v>
      </c>
      <c r="L223" s="55">
        <v>0</v>
      </c>
      <c r="M223" s="55">
        <v>0</v>
      </c>
    </row>
    <row r="224" spans="1:14" x14ac:dyDescent="0.2">
      <c r="A224" s="49" t="s">
        <v>4547</v>
      </c>
      <c r="B224" s="49" t="str">
        <f t="shared" si="24"/>
        <v>controlled</v>
      </c>
      <c r="C224" s="49" t="str">
        <f t="shared" si="25"/>
        <v>BIT/0070</v>
      </c>
      <c r="D224" s="49" t="str">
        <f t="shared" si="26"/>
        <v>BIT: Romania/United States (1992) + Protocol</v>
      </c>
      <c r="E224" s="49" t="str">
        <f t="shared" si="27"/>
        <v>Article I(1)(a)</v>
      </c>
      <c r="F224" s="50" t="s">
        <v>4372</v>
      </c>
      <c r="G224" s="51" t="s">
        <v>3762</v>
      </c>
      <c r="H224" s="93" t="s">
        <v>3903</v>
      </c>
      <c r="I224" s="53">
        <v>42088</v>
      </c>
      <c r="J224" s="53">
        <v>42088</v>
      </c>
      <c r="K224" s="53">
        <v>42088</v>
      </c>
      <c r="L224" s="55">
        <v>0</v>
      </c>
      <c r="M224" s="55">
        <v>0</v>
      </c>
    </row>
    <row r="225" spans="1:14" x14ac:dyDescent="0.2">
      <c r="A225" s="49" t="s">
        <v>4560</v>
      </c>
      <c r="B225" s="49" t="str">
        <f t="shared" si="24"/>
        <v>any obligation</v>
      </c>
      <c r="C225" s="49" t="str">
        <f t="shared" si="25"/>
        <v>BIT/0074</v>
      </c>
      <c r="D225" s="49" t="str">
        <f t="shared" si="26"/>
        <v>BIT: Netherlands/Venezuela (1991) + Protocol</v>
      </c>
      <c r="E225" s="49" t="str">
        <f t="shared" si="27"/>
        <v>Article 3(4)</v>
      </c>
      <c r="F225" s="50" t="s">
        <v>4530</v>
      </c>
      <c r="G225" s="51" t="s">
        <v>3762</v>
      </c>
      <c r="H225" s="93" t="s">
        <v>4562</v>
      </c>
      <c r="I225" s="53">
        <v>42100</v>
      </c>
      <c r="J225" s="53">
        <v>42100</v>
      </c>
      <c r="K225" s="53">
        <v>42100</v>
      </c>
      <c r="L225" s="55">
        <v>0</v>
      </c>
      <c r="M225" s="55">
        <v>0</v>
      </c>
    </row>
    <row r="226" spans="1:14" x14ac:dyDescent="0.2">
      <c r="A226" s="49" t="s">
        <v>4580</v>
      </c>
      <c r="B226" s="49" t="str">
        <f t="shared" si="24"/>
        <v>incompatible</v>
      </c>
      <c r="C226" s="49" t="str">
        <f t="shared" si="25"/>
        <v>OTI/0004</v>
      </c>
      <c r="D226" s="49" t="str">
        <f t="shared" si="26"/>
        <v>Vienna Convention on the Law of Treaties (1969)</v>
      </c>
      <c r="E226" s="49" t="str">
        <f t="shared" si="27"/>
        <v>Article 59(1)(b)</v>
      </c>
      <c r="F226" s="50" t="s">
        <v>4563</v>
      </c>
      <c r="G226" s="51" t="s">
        <v>3762</v>
      </c>
      <c r="H226" s="52" t="s">
        <v>3957</v>
      </c>
      <c r="I226" s="53">
        <v>42123</v>
      </c>
      <c r="J226" s="53">
        <v>42123</v>
      </c>
      <c r="K226" s="53">
        <v>42123</v>
      </c>
      <c r="L226" s="55">
        <v>0</v>
      </c>
      <c r="M226" s="55">
        <v>0</v>
      </c>
    </row>
    <row r="227" spans="1:14" x14ac:dyDescent="0.2">
      <c r="A227" s="49" t="s">
        <v>4582</v>
      </c>
      <c r="B227" s="49" t="str">
        <f t="shared" si="24"/>
        <v>appropriate (adequate) compensation</v>
      </c>
      <c r="C227" s="49" t="str">
        <f t="shared" si="25"/>
        <v>BIT/0103</v>
      </c>
      <c r="D227" s="49" t="str">
        <f t="shared" si="26"/>
        <v>BIT: Austria/Czech and Slovak Federal Republic (Czech Republic and Slovak Republic) (1990) [English translation]</v>
      </c>
      <c r="E227" s="49" t="str">
        <f t="shared" si="27"/>
        <v>Article 4(3)</v>
      </c>
      <c r="F227" s="50" t="s">
        <v>4563</v>
      </c>
      <c r="G227" s="51" t="s">
        <v>3762</v>
      </c>
      <c r="H227" s="93" t="s">
        <v>4585</v>
      </c>
      <c r="I227" s="53">
        <v>42123</v>
      </c>
      <c r="J227" s="53">
        <v>42123</v>
      </c>
      <c r="K227" s="53">
        <v>42123</v>
      </c>
      <c r="L227" s="55">
        <v>0</v>
      </c>
      <c r="M227" s="55">
        <v>0</v>
      </c>
    </row>
    <row r="228" spans="1:14" x14ac:dyDescent="0.2">
      <c r="A228" s="49" t="s">
        <v>4587</v>
      </c>
      <c r="B228" s="49" t="str">
        <f t="shared" si="24"/>
        <v>in accordance with</v>
      </c>
      <c r="C228" s="49" t="str">
        <f t="shared" si="25"/>
        <v>BIT/0103</v>
      </c>
      <c r="D228" s="49" t="str">
        <f t="shared" si="26"/>
        <v>BIT: Austria/Czech and Slovak Federal Republic (Czech Republic and Slovak Republic) (1990) [English translation]</v>
      </c>
      <c r="E228" s="49" t="str">
        <f t="shared" si="27"/>
        <v>Article 4(5)</v>
      </c>
      <c r="F228" s="50" t="s">
        <v>4563</v>
      </c>
      <c r="G228" s="51" t="s">
        <v>3762</v>
      </c>
      <c r="H228" s="93" t="s">
        <v>4589</v>
      </c>
      <c r="I228" s="53">
        <v>42123</v>
      </c>
      <c r="J228" s="53">
        <v>42123</v>
      </c>
      <c r="K228" s="53">
        <v>42123</v>
      </c>
      <c r="L228" s="55">
        <v>0</v>
      </c>
      <c r="M228" s="55">
        <v>0</v>
      </c>
    </row>
    <row r="229" spans="1:14" x14ac:dyDescent="0.2">
      <c r="A229" s="49" t="s">
        <v>4594</v>
      </c>
      <c r="B229" s="49" t="str">
        <f t="shared" si="24"/>
        <v>otherwise agreed</v>
      </c>
      <c r="C229" s="49" t="str">
        <f t="shared" si="25"/>
        <v>BIT/0103</v>
      </c>
      <c r="D229" s="49" t="str">
        <f t="shared" si="26"/>
        <v>BIT: Austria/Czech and Slovak Federal Republic (Czech Republic and Slovak Republic) (1990) [English translation]</v>
      </c>
      <c r="E229" s="49" t="str">
        <f t="shared" si="27"/>
        <v>Article 8(2)</v>
      </c>
      <c r="F229" s="50" t="s">
        <v>4565</v>
      </c>
      <c r="G229" s="51" t="s">
        <v>3762</v>
      </c>
      <c r="H229" s="93" t="s">
        <v>4595</v>
      </c>
      <c r="I229" s="53">
        <v>42124</v>
      </c>
      <c r="J229" s="53">
        <v>42124</v>
      </c>
      <c r="K229" s="53">
        <v>42124</v>
      </c>
      <c r="L229" s="55">
        <v>0</v>
      </c>
      <c r="M229" s="55">
        <v>0</v>
      </c>
    </row>
    <row r="230" spans="1:14" x14ac:dyDescent="0.2">
      <c r="A230" s="49" t="s">
        <v>3843</v>
      </c>
      <c r="B230" s="49" t="str">
        <f t="shared" si="24"/>
        <v>measure</v>
      </c>
      <c r="C230" s="49" t="str">
        <f t="shared" si="25"/>
        <v>FTA/0005</v>
      </c>
      <c r="D230" s="49" t="str">
        <f t="shared" si="26"/>
        <v>NAFTA (Chapter II)</v>
      </c>
      <c r="E230" s="49" t="str">
        <f t="shared" si="27"/>
        <v>Article 201(1) (measure)</v>
      </c>
      <c r="F230" s="50" t="s">
        <v>4590</v>
      </c>
      <c r="G230" s="51" t="s">
        <v>3762</v>
      </c>
      <c r="H230" s="52" t="s">
        <v>4607</v>
      </c>
      <c r="I230" s="53">
        <v>42136</v>
      </c>
      <c r="J230" s="53">
        <v>42136</v>
      </c>
      <c r="K230" s="53">
        <v>42136</v>
      </c>
      <c r="L230" s="55">
        <v>0</v>
      </c>
      <c r="M230" s="55">
        <v>0</v>
      </c>
    </row>
    <row r="231" spans="1:14" x14ac:dyDescent="0.2">
      <c r="A231" s="98" t="s">
        <v>4632</v>
      </c>
      <c r="B231" s="98" t="str">
        <f t="shared" si="24"/>
        <v>because of foreign control</v>
      </c>
      <c r="C231" s="98" t="str">
        <f t="shared" si="25"/>
        <v>OTI/0006</v>
      </c>
      <c r="D231" s="98" t="str">
        <f t="shared" si="26"/>
        <v>ICSID Convention (1965)</v>
      </c>
      <c r="E231" s="98" t="str">
        <f t="shared" si="27"/>
        <v>Article 25(2)(b)</v>
      </c>
      <c r="F231" s="99" t="s">
        <v>1933</v>
      </c>
      <c r="G231" s="100" t="s">
        <v>3762</v>
      </c>
      <c r="H231" s="101" t="s">
        <v>4635</v>
      </c>
      <c r="I231" s="102">
        <v>42145</v>
      </c>
      <c r="J231" s="102"/>
      <c r="K231" s="102"/>
      <c r="L231" s="104"/>
      <c r="M231" s="104"/>
      <c r="N231" s="104"/>
    </row>
    <row r="232" spans="1:14" x14ac:dyDescent="0.2">
      <c r="A232" s="49" t="s">
        <v>4685</v>
      </c>
      <c r="B232" s="49" t="str">
        <f t="shared" si="24"/>
        <v>just compensation</v>
      </c>
      <c r="C232" s="49" t="str">
        <f t="shared" si="25"/>
        <v>BIT/0062</v>
      </c>
      <c r="D232" s="49" t="str">
        <f t="shared" si="26"/>
        <v xml:space="preserve">BIT: Netherlands/Poland </v>
      </c>
      <c r="E232" s="49" t="str">
        <f t="shared" si="27"/>
        <v>Article 5(c)</v>
      </c>
      <c r="F232" s="50" t="s">
        <v>4681</v>
      </c>
      <c r="G232" s="51" t="s">
        <v>3762</v>
      </c>
      <c r="H232" s="52" t="s">
        <v>4687</v>
      </c>
      <c r="I232" s="53">
        <v>42195</v>
      </c>
      <c r="J232" s="53">
        <v>42195</v>
      </c>
      <c r="K232" s="53">
        <v>42195</v>
      </c>
      <c r="L232" s="55">
        <v>0</v>
      </c>
      <c r="M232" s="55">
        <v>0</v>
      </c>
    </row>
    <row r="233" spans="1:14" x14ac:dyDescent="0.2">
      <c r="A233" s="49" t="s">
        <v>4007</v>
      </c>
      <c r="B233" s="49" t="str">
        <f t="shared" si="24"/>
        <v>impartiality</v>
      </c>
      <c r="C233" s="49" t="str">
        <f t="shared" si="25"/>
        <v>OTI/0006</v>
      </c>
      <c r="D233" s="49" t="str">
        <f t="shared" si="26"/>
        <v>ICSID Convention (1965)</v>
      </c>
      <c r="E233" s="49" t="str">
        <f t="shared" si="27"/>
        <v>Article 14(1)</v>
      </c>
      <c r="F233" s="50" t="s">
        <v>4689</v>
      </c>
      <c r="G233" s="51" t="s">
        <v>3762</v>
      </c>
      <c r="H233" s="52" t="s">
        <v>3923</v>
      </c>
      <c r="I233" s="53">
        <v>42199</v>
      </c>
      <c r="J233" s="53">
        <v>42199</v>
      </c>
      <c r="K233" s="53">
        <v>42199</v>
      </c>
      <c r="L233" s="55">
        <v>0</v>
      </c>
      <c r="M233" s="55">
        <v>0</v>
      </c>
    </row>
    <row r="234" spans="1:14" x14ac:dyDescent="0.2">
      <c r="A234" s="49" t="s">
        <v>4006</v>
      </c>
      <c r="B234" s="49" t="str">
        <f t="shared" si="24"/>
        <v>independence</v>
      </c>
      <c r="C234" s="49" t="str">
        <f t="shared" si="25"/>
        <v>OTI/0006</v>
      </c>
      <c r="D234" s="49" t="str">
        <f t="shared" si="26"/>
        <v>ICSID Convention (1965)</v>
      </c>
      <c r="E234" s="49" t="str">
        <f t="shared" si="27"/>
        <v>Article 14(1)</v>
      </c>
      <c r="F234" s="50" t="s">
        <v>4689</v>
      </c>
      <c r="G234" s="51" t="s">
        <v>3762</v>
      </c>
      <c r="H234" s="52" t="s">
        <v>3923</v>
      </c>
      <c r="I234" s="53">
        <v>42199</v>
      </c>
      <c r="J234" s="53">
        <v>42199</v>
      </c>
      <c r="K234" s="53">
        <v>42199</v>
      </c>
      <c r="L234" s="55">
        <v>0</v>
      </c>
      <c r="M234" s="55">
        <v>0</v>
      </c>
    </row>
    <row r="235" spans="1:14" x14ac:dyDescent="0.2">
      <c r="A235" s="49" t="s">
        <v>4011</v>
      </c>
      <c r="B235" s="49" t="str">
        <f t="shared" si="24"/>
        <v>manifest lack of the qualities required</v>
      </c>
      <c r="C235" s="49" t="str">
        <f t="shared" si="25"/>
        <v>OTI/0006</v>
      </c>
      <c r="D235" s="49" t="str">
        <f t="shared" si="26"/>
        <v>ICSID Convention (1965)</v>
      </c>
      <c r="E235" s="49" t="str">
        <f t="shared" si="27"/>
        <v>Article 57</v>
      </c>
      <c r="F235" s="50" t="s">
        <v>4689</v>
      </c>
      <c r="G235" s="51" t="s">
        <v>3762</v>
      </c>
      <c r="H235" s="52" t="s">
        <v>4690</v>
      </c>
      <c r="I235" s="53">
        <v>42199</v>
      </c>
      <c r="J235" s="53">
        <v>42199</v>
      </c>
      <c r="K235" s="53">
        <v>42199</v>
      </c>
      <c r="L235" s="55">
        <v>0</v>
      </c>
      <c r="M235" s="55">
        <v>0</v>
      </c>
    </row>
    <row r="236" spans="1:14" x14ac:dyDescent="0.2">
      <c r="A236" s="49" t="s">
        <v>3970</v>
      </c>
      <c r="B236" s="49" t="str">
        <f t="shared" si="24"/>
        <v>manifestly exceeded its powers</v>
      </c>
      <c r="C236" s="49" t="str">
        <f t="shared" si="25"/>
        <v>OTI/0006</v>
      </c>
      <c r="D236" s="49" t="str">
        <f t="shared" si="26"/>
        <v>ICSID Convention (1965)</v>
      </c>
      <c r="E236" s="49" t="str">
        <f t="shared" si="27"/>
        <v>Article 52(1)(b)</v>
      </c>
      <c r="F236" s="50" t="s">
        <v>4695</v>
      </c>
      <c r="G236" s="51" t="s">
        <v>3762</v>
      </c>
      <c r="H236" s="52" t="s">
        <v>3819</v>
      </c>
      <c r="I236" s="53">
        <v>42214</v>
      </c>
      <c r="J236" s="53">
        <v>42214</v>
      </c>
      <c r="K236" s="53">
        <v>42214</v>
      </c>
      <c r="L236" s="55">
        <v>0</v>
      </c>
      <c r="M236" s="55">
        <v>0</v>
      </c>
    </row>
    <row r="237" spans="1:14" x14ac:dyDescent="0.2">
      <c r="A237" s="49" t="s">
        <v>4714</v>
      </c>
      <c r="B237" s="49" t="str">
        <f t="shared" si="24"/>
        <v>final award</v>
      </c>
      <c r="C237" s="49" t="str">
        <f t="shared" si="25"/>
        <v>FTA/0001</v>
      </c>
      <c r="D237" s="49" t="str">
        <f t="shared" si="26"/>
        <v>NAFTA (Chapter XI)</v>
      </c>
      <c r="E237" s="49" t="str">
        <f t="shared" si="27"/>
        <v>Article 1136</v>
      </c>
      <c r="F237" s="50" t="s">
        <v>4710</v>
      </c>
      <c r="G237" s="51" t="s">
        <v>3762</v>
      </c>
      <c r="H237" s="52" t="s">
        <v>4717</v>
      </c>
      <c r="I237" s="53">
        <v>42247</v>
      </c>
      <c r="J237" s="53">
        <v>42247</v>
      </c>
      <c r="K237" s="53">
        <v>42247</v>
      </c>
      <c r="L237" s="55">
        <v>0</v>
      </c>
      <c r="M237" s="55">
        <v>0</v>
      </c>
    </row>
    <row r="238" spans="1:14" x14ac:dyDescent="0.2">
      <c r="A238" s="98" t="s">
        <v>3970</v>
      </c>
      <c r="B238" s="98" t="str">
        <f t="shared" si="24"/>
        <v>manifestly exceeded its powers</v>
      </c>
      <c r="C238" s="98" t="str">
        <f t="shared" si="25"/>
        <v>OTI/0006</v>
      </c>
      <c r="D238" s="98" t="str">
        <f t="shared" si="26"/>
        <v>ICSID Convention (1965)</v>
      </c>
      <c r="E238" s="98" t="str">
        <f t="shared" si="27"/>
        <v>Article 52(1)(b)</v>
      </c>
      <c r="F238" s="99" t="s">
        <v>4649</v>
      </c>
      <c r="G238" s="100" t="s">
        <v>3762</v>
      </c>
      <c r="H238" s="101" t="s">
        <v>4718</v>
      </c>
      <c r="I238" s="102">
        <v>42255</v>
      </c>
      <c r="J238" s="102"/>
      <c r="K238" s="116"/>
      <c r="L238" s="104"/>
      <c r="M238" s="104"/>
      <c r="N238" s="104"/>
    </row>
    <row r="239" spans="1:14" x14ac:dyDescent="0.2">
      <c r="A239" s="98" t="s">
        <v>3970</v>
      </c>
      <c r="B239" s="98" t="str">
        <f t="shared" ref="B239" si="40">IF(A239="","",(VLOOKUP(A239,Termlist,2,FALSE)))</f>
        <v>manifestly exceeded its powers</v>
      </c>
      <c r="C239" s="98" t="str">
        <f t="shared" ref="C239" si="41">IF(A239="","",(VLOOKUP(A239,Termlist,3,FALSE)))</f>
        <v>OTI/0006</v>
      </c>
      <c r="D239" s="98" t="str">
        <f t="shared" ref="D239" si="42">IF(A239="","",(VLOOKUP(A239,Termlist,4,FALSE)))</f>
        <v>ICSID Convention (1965)</v>
      </c>
      <c r="E239" s="98" t="str">
        <f t="shared" ref="E239" si="43">IF(A239="","",(VLOOKUP(A239,Termlist,5,FALSE)))</f>
        <v>Article 52(1)(b)</v>
      </c>
      <c r="F239" s="99" t="s">
        <v>4645</v>
      </c>
      <c r="G239" s="100" t="s">
        <v>3762</v>
      </c>
      <c r="H239" s="117" t="s">
        <v>4719</v>
      </c>
      <c r="I239" s="102">
        <v>42256</v>
      </c>
      <c r="J239" s="102"/>
      <c r="K239" s="116"/>
      <c r="L239" s="104"/>
      <c r="M239" s="104"/>
      <c r="N239" s="104"/>
    </row>
    <row r="240" spans="1:14" x14ac:dyDescent="0.2">
      <c r="A240" s="98" t="s">
        <v>3970</v>
      </c>
      <c r="B240" s="98" t="str">
        <f t="shared" si="24"/>
        <v>manifestly exceeded its powers</v>
      </c>
      <c r="C240" s="98" t="str">
        <f t="shared" si="25"/>
        <v>OTI/0006</v>
      </c>
      <c r="D240" s="98" t="str">
        <f t="shared" si="26"/>
        <v>ICSID Convention (1965)</v>
      </c>
      <c r="E240" s="98" t="str">
        <f t="shared" si="27"/>
        <v>Article 52(1)(b)</v>
      </c>
      <c r="F240" s="99" t="s">
        <v>4656</v>
      </c>
      <c r="G240" s="100" t="s">
        <v>3762</v>
      </c>
      <c r="H240" s="117" t="s">
        <v>3961</v>
      </c>
      <c r="I240" s="102">
        <v>42263</v>
      </c>
      <c r="J240" s="102"/>
      <c r="K240" s="116"/>
      <c r="L240" s="104"/>
      <c r="M240" s="104"/>
      <c r="N240" s="104"/>
    </row>
    <row r="241" spans="1:13" x14ac:dyDescent="0.2">
      <c r="A241" s="49" t="s">
        <v>3970</v>
      </c>
      <c r="B241" s="49" t="str">
        <f t="shared" si="24"/>
        <v>manifestly exceeded its powers</v>
      </c>
      <c r="C241" s="49" t="str">
        <f t="shared" si="25"/>
        <v>OTI/0006</v>
      </c>
      <c r="D241" s="49" t="str">
        <f t="shared" si="26"/>
        <v>ICSID Convention (1965)</v>
      </c>
      <c r="E241" s="49" t="str">
        <f t="shared" si="27"/>
        <v>Article 52(1)(b)</v>
      </c>
      <c r="F241" s="50" t="s">
        <v>4720</v>
      </c>
      <c r="G241" s="51" t="s">
        <v>3762</v>
      </c>
      <c r="H241" s="52" t="s">
        <v>4721</v>
      </c>
      <c r="I241" s="53">
        <v>42321</v>
      </c>
      <c r="J241" s="53">
        <v>42321</v>
      </c>
      <c r="K241" s="53">
        <v>42321</v>
      </c>
      <c r="L241" s="55">
        <v>0</v>
      </c>
      <c r="M241" s="55">
        <v>0</v>
      </c>
    </row>
    <row r="242" spans="1:13" x14ac:dyDescent="0.2">
      <c r="A242" s="49" t="s">
        <v>4011</v>
      </c>
      <c r="B242" s="49" t="str">
        <f t="shared" si="24"/>
        <v>manifest lack of the qualities required</v>
      </c>
      <c r="C242" s="49" t="str">
        <f t="shared" si="25"/>
        <v>OTI/0006</v>
      </c>
      <c r="D242" s="49" t="str">
        <f t="shared" si="26"/>
        <v>ICSID Convention (1965)</v>
      </c>
      <c r="E242" s="49" t="str">
        <f t="shared" si="27"/>
        <v>Article 57</v>
      </c>
      <c r="F242" s="50" t="s">
        <v>631</v>
      </c>
      <c r="G242" s="51" t="s">
        <v>3762</v>
      </c>
      <c r="H242" s="52" t="s">
        <v>4722</v>
      </c>
      <c r="I242" s="53">
        <v>42341</v>
      </c>
      <c r="J242" s="53">
        <v>42341</v>
      </c>
      <c r="K242" s="53">
        <v>42341</v>
      </c>
      <c r="L242" s="55">
        <v>0</v>
      </c>
      <c r="M242" s="55">
        <v>0</v>
      </c>
    </row>
    <row r="243" spans="1:13" x14ac:dyDescent="0.2">
      <c r="A243" s="49" t="s">
        <v>3970</v>
      </c>
      <c r="B243" s="49" t="str">
        <f>IF(A243="","",(VLOOKUP(A243,Termlist,2,FALSE)))</f>
        <v>manifestly exceeded its powers</v>
      </c>
      <c r="C243" s="49" t="str">
        <f t="shared" si="25"/>
        <v>OTI/0006</v>
      </c>
      <c r="D243" s="49" t="str">
        <f t="shared" si="26"/>
        <v>ICSID Convention (1965)</v>
      </c>
      <c r="E243" s="49" t="str">
        <f t="shared" si="27"/>
        <v>Article 52(1)(b)</v>
      </c>
      <c r="F243" s="50" t="s">
        <v>4723</v>
      </c>
      <c r="G243" s="51" t="s">
        <v>3762</v>
      </c>
      <c r="H243" s="52" t="s">
        <v>4724</v>
      </c>
      <c r="I243" s="53">
        <v>42387</v>
      </c>
      <c r="J243" s="53">
        <v>42387</v>
      </c>
      <c r="K243" s="53">
        <v>42387</v>
      </c>
      <c r="L243" s="55">
        <v>0</v>
      </c>
      <c r="M243" s="55">
        <v>0</v>
      </c>
    </row>
    <row r="244" spans="1:13" x14ac:dyDescent="0.2">
      <c r="A244" s="49" t="s">
        <v>4118</v>
      </c>
      <c r="B244" s="49" t="str">
        <f t="shared" si="24"/>
        <v>serious departure from a fundamental rule of procedure</v>
      </c>
      <c r="C244" s="49" t="str">
        <f t="shared" si="25"/>
        <v>OTI/0006</v>
      </c>
      <c r="D244" s="49" t="str">
        <f t="shared" si="26"/>
        <v>ICSID Convention (1965)</v>
      </c>
      <c r="E244" s="49" t="str">
        <f t="shared" si="27"/>
        <v>Article 52(1)(d)</v>
      </c>
      <c r="F244" s="50" t="s">
        <v>4723</v>
      </c>
      <c r="G244" s="51" t="s">
        <v>3762</v>
      </c>
      <c r="H244" s="52" t="s">
        <v>4725</v>
      </c>
      <c r="I244" s="53">
        <v>42387</v>
      </c>
      <c r="J244" s="53">
        <v>42387</v>
      </c>
      <c r="K244" s="53">
        <v>42387</v>
      </c>
      <c r="L244" s="55">
        <v>0</v>
      </c>
      <c r="M244" s="55">
        <v>0</v>
      </c>
    </row>
    <row r="245" spans="1:13" x14ac:dyDescent="0.2">
      <c r="A245" s="49" t="s">
        <v>4011</v>
      </c>
      <c r="B245" s="49" t="str">
        <f t="shared" si="24"/>
        <v>manifest lack of the qualities required</v>
      </c>
      <c r="C245" s="49" t="str">
        <f t="shared" si="25"/>
        <v>OTI/0006</v>
      </c>
      <c r="D245" s="49" t="str">
        <f t="shared" si="26"/>
        <v>ICSID Convention (1965)</v>
      </c>
      <c r="E245" s="49" t="str">
        <f t="shared" si="27"/>
        <v>Article 57</v>
      </c>
      <c r="F245" s="50" t="s">
        <v>4726</v>
      </c>
      <c r="G245" s="51" t="s">
        <v>3762</v>
      </c>
      <c r="H245" s="52" t="s">
        <v>4727</v>
      </c>
      <c r="I245" s="53">
        <v>42411</v>
      </c>
      <c r="J245" s="53">
        <v>42411</v>
      </c>
      <c r="K245" s="53">
        <v>42411</v>
      </c>
      <c r="L245" s="55">
        <v>0</v>
      </c>
      <c r="M245" s="55">
        <v>0</v>
      </c>
    </row>
    <row r="246" spans="1:13" x14ac:dyDescent="0.2">
      <c r="A246" s="49" t="s">
        <v>4728</v>
      </c>
      <c r="B246" s="49" t="str">
        <f t="shared" si="24"/>
        <v>any time</v>
      </c>
      <c r="C246" s="49" t="str">
        <f t="shared" si="25"/>
        <v>ARB/0029</v>
      </c>
      <c r="D246" s="49" t="str">
        <f t="shared" si="26"/>
        <v>ICSID Rules (2006) - Arbitration Rules</v>
      </c>
      <c r="E246" s="49" t="str">
        <f t="shared" si="27"/>
        <v>Rule 39(1)</v>
      </c>
      <c r="F246" s="50" t="s">
        <v>4731</v>
      </c>
      <c r="G246" s="51" t="s">
        <v>3762</v>
      </c>
      <c r="H246" s="52" t="s">
        <v>3856</v>
      </c>
      <c r="I246" s="53">
        <v>42415</v>
      </c>
      <c r="J246" s="53">
        <v>42415</v>
      </c>
      <c r="K246" s="53">
        <v>42415</v>
      </c>
      <c r="L246" s="55">
        <v>0</v>
      </c>
      <c r="M246" s="55">
        <v>0</v>
      </c>
    </row>
    <row r="247" spans="1:13" x14ac:dyDescent="0.2">
      <c r="A247" s="49" t="s">
        <v>3970</v>
      </c>
      <c r="B247" s="49" t="str">
        <f t="shared" si="24"/>
        <v>manifestly exceeded its powers</v>
      </c>
      <c r="C247" s="49" t="str">
        <f t="shared" si="25"/>
        <v>OTI/0006</v>
      </c>
      <c r="D247" s="49" t="str">
        <f t="shared" si="26"/>
        <v>ICSID Convention (1965)</v>
      </c>
      <c r="E247" s="49" t="str">
        <f t="shared" si="27"/>
        <v>Article 52(1)(b)</v>
      </c>
      <c r="F247" s="50" t="s">
        <v>4732</v>
      </c>
      <c r="G247" s="51" t="s">
        <v>3762</v>
      </c>
      <c r="H247" s="52" t="s">
        <v>4733</v>
      </c>
      <c r="I247" s="53">
        <v>42415</v>
      </c>
      <c r="J247" s="53">
        <v>42415</v>
      </c>
      <c r="K247" s="53">
        <v>42415</v>
      </c>
      <c r="L247" s="55">
        <v>0</v>
      </c>
      <c r="M247" s="55">
        <v>0</v>
      </c>
    </row>
    <row r="248" spans="1:13" x14ac:dyDescent="0.2">
      <c r="A248" s="49" t="s">
        <v>4734</v>
      </c>
      <c r="B248" s="49" t="str">
        <f t="shared" si="24"/>
        <v>value</v>
      </c>
      <c r="C248" s="49" t="str">
        <f t="shared" si="25"/>
        <v>BIT/0708</v>
      </c>
      <c r="D248" s="49" t="str">
        <f t="shared" si="26"/>
        <v>BIT: Germany/Turkmenistan BIT (1997) and Protocol [English Translation]</v>
      </c>
      <c r="E248" s="49" t="str">
        <f t="shared" si="27"/>
        <v>Article 4(2)</v>
      </c>
      <c r="F248" s="50" t="s">
        <v>4732</v>
      </c>
      <c r="G248" s="51" t="s">
        <v>3762</v>
      </c>
      <c r="H248" s="52" t="s">
        <v>4842</v>
      </c>
      <c r="I248" s="53">
        <v>42415</v>
      </c>
      <c r="J248" s="53">
        <v>42415</v>
      </c>
      <c r="K248" s="53">
        <v>42415</v>
      </c>
      <c r="L248" s="55">
        <v>0</v>
      </c>
      <c r="M248" s="55">
        <v>0</v>
      </c>
    </row>
    <row r="249" spans="1:13" x14ac:dyDescent="0.2">
      <c r="A249" s="49" t="s">
        <v>4118</v>
      </c>
      <c r="B249" s="49" t="str">
        <f t="shared" si="24"/>
        <v>serious departure from a fundamental rule of procedure</v>
      </c>
      <c r="C249" s="49" t="str">
        <f t="shared" si="25"/>
        <v>OTI/0006</v>
      </c>
      <c r="D249" s="49" t="str">
        <f t="shared" si="26"/>
        <v>ICSID Convention (1965)</v>
      </c>
      <c r="E249" s="49" t="str">
        <f t="shared" si="27"/>
        <v>Article 52(1)(d)</v>
      </c>
      <c r="F249" s="50" t="s">
        <v>4843</v>
      </c>
      <c r="G249" s="51" t="s">
        <v>3762</v>
      </c>
      <c r="H249" s="52" t="s">
        <v>4844</v>
      </c>
      <c r="I249" s="53">
        <v>42416</v>
      </c>
      <c r="J249" s="53">
        <v>42416</v>
      </c>
      <c r="K249" s="53">
        <v>42416</v>
      </c>
      <c r="L249" s="55">
        <v>0</v>
      </c>
      <c r="M249" s="55">
        <v>0</v>
      </c>
    </row>
    <row r="250" spans="1:13" x14ac:dyDescent="0.2">
      <c r="A250" s="49" t="s">
        <v>4845</v>
      </c>
      <c r="B250" s="49" t="str">
        <f t="shared" si="24"/>
        <v>siège social</v>
      </c>
      <c r="C250" s="49" t="str">
        <f t="shared" si="25"/>
        <v>BIT/0714</v>
      </c>
      <c r="D250" s="49" t="str">
        <f t="shared" si="26"/>
        <v>BIT: Belgium-Luxembourg/Venezuela (1998) [French]</v>
      </c>
      <c r="E250" s="49" t="str">
        <f t="shared" si="27"/>
        <v>Article 1(1)(b)</v>
      </c>
      <c r="F250" s="50" t="s">
        <v>4855</v>
      </c>
      <c r="G250" s="51" t="s">
        <v>3762</v>
      </c>
      <c r="H250" s="52" t="s">
        <v>4856</v>
      </c>
      <c r="I250" s="53">
        <v>42424</v>
      </c>
      <c r="J250" s="53">
        <v>42424</v>
      </c>
      <c r="K250" s="53">
        <v>42424</v>
      </c>
      <c r="L250" s="55">
        <v>0</v>
      </c>
      <c r="M250" s="55">
        <v>0</v>
      </c>
    </row>
    <row r="251" spans="1:13" x14ac:dyDescent="0.2">
      <c r="A251" s="49" t="s">
        <v>4846</v>
      </c>
      <c r="B251" s="49" t="str">
        <f t="shared" si="24"/>
        <v>sege</v>
      </c>
      <c r="C251" s="49" t="str">
        <f t="shared" si="25"/>
        <v>BIT/0712</v>
      </c>
      <c r="D251" s="49" t="str">
        <f t="shared" si="26"/>
        <v>BIT: Portugal/Venezuela (1994) and Protocol [Portuguese]</v>
      </c>
      <c r="E251" s="49" t="str">
        <f t="shared" si="27"/>
        <v>Article I(1)(b)</v>
      </c>
      <c r="F251" s="50" t="s">
        <v>4855</v>
      </c>
      <c r="G251" s="51" t="s">
        <v>3762</v>
      </c>
      <c r="H251" s="52" t="s">
        <v>4856</v>
      </c>
      <c r="I251" s="53">
        <v>42424</v>
      </c>
      <c r="J251" s="53">
        <v>42424</v>
      </c>
      <c r="K251" s="53">
        <v>42424</v>
      </c>
      <c r="L251" s="55">
        <v>0</v>
      </c>
      <c r="M251" s="55">
        <v>0</v>
      </c>
    </row>
    <row r="252" spans="1:13" x14ac:dyDescent="0.2">
      <c r="A252" s="49" t="s">
        <v>3970</v>
      </c>
      <c r="B252" s="49" t="str">
        <f t="shared" si="24"/>
        <v>manifestly exceeded its powers</v>
      </c>
      <c r="C252" s="49" t="str">
        <f t="shared" si="25"/>
        <v>OTI/0006</v>
      </c>
      <c r="D252" s="49" t="str">
        <f t="shared" si="26"/>
        <v>ICSID Convention (1965)</v>
      </c>
      <c r="E252" s="49" t="str">
        <f t="shared" si="27"/>
        <v>Article 52(1)(b)</v>
      </c>
      <c r="F252" s="50" t="s">
        <v>4857</v>
      </c>
      <c r="G252" s="51" t="s">
        <v>3762</v>
      </c>
      <c r="H252" s="52" t="s">
        <v>4858</v>
      </c>
      <c r="I252" s="53">
        <v>42440</v>
      </c>
      <c r="J252" s="53">
        <v>42440</v>
      </c>
      <c r="K252" s="53">
        <v>42440</v>
      </c>
      <c r="L252" s="55">
        <v>0</v>
      </c>
      <c r="M252" s="55">
        <v>0</v>
      </c>
    </row>
    <row r="253" spans="1:13" x14ac:dyDescent="0.2">
      <c r="A253" s="49" t="s">
        <v>4867</v>
      </c>
      <c r="B253" s="49" t="str">
        <f t="shared" ref="B253:B312" si="44">IF(A253="","",(VLOOKUP(A253,Termlist,2,FALSE)))</f>
        <v>associated activities</v>
      </c>
      <c r="C253" s="49" t="str">
        <f t="shared" ref="C253:C312" si="45">IF(A253="","",(VLOOKUP(A253,Termlist,3,FALSE)))</f>
        <v>BIT/0725</v>
      </c>
      <c r="D253" s="49" t="str">
        <f t="shared" ref="D253:D312" si="46">IF(A253="","",(VLOOKUP(A253,Termlist,4,FALSE)))</f>
        <v>BIT: Italy/Lithuania (1994) and Protocol [English]</v>
      </c>
      <c r="E253" s="49" t="str">
        <f t="shared" ref="E253:E312" si="47">IF(A253="","",(VLOOKUP(A253,Termlist,5,FALSE)))</f>
        <v>Protocol 1</v>
      </c>
      <c r="F253" s="50" t="s">
        <v>4859</v>
      </c>
      <c r="G253" s="51" t="s">
        <v>3762</v>
      </c>
      <c r="H253" s="93" t="s">
        <v>4870</v>
      </c>
      <c r="I253" s="53">
        <v>42460</v>
      </c>
      <c r="J253" s="53">
        <v>42460</v>
      </c>
      <c r="K253" s="53">
        <v>42460</v>
      </c>
      <c r="L253" s="55">
        <v>0</v>
      </c>
      <c r="M253" s="55">
        <v>0</v>
      </c>
    </row>
    <row r="254" spans="1:13" x14ac:dyDescent="0.2">
      <c r="A254" s="49" t="s">
        <v>3970</v>
      </c>
      <c r="B254" s="49" t="str">
        <f t="shared" si="44"/>
        <v>manifestly exceeded its powers</v>
      </c>
      <c r="C254" s="49" t="str">
        <f t="shared" si="45"/>
        <v>OTI/0006</v>
      </c>
      <c r="D254" s="49" t="str">
        <f t="shared" si="46"/>
        <v>ICSID Convention (1965)</v>
      </c>
      <c r="E254" s="49" t="str">
        <f t="shared" si="47"/>
        <v>Article 52(1)(b)</v>
      </c>
      <c r="F254" s="50" t="s">
        <v>4893</v>
      </c>
      <c r="G254" s="51" t="s">
        <v>3762</v>
      </c>
      <c r="H254" s="93" t="s">
        <v>4895</v>
      </c>
      <c r="I254" s="53">
        <v>42474</v>
      </c>
      <c r="J254" s="53">
        <v>42474</v>
      </c>
      <c r="K254" s="53">
        <v>42474</v>
      </c>
      <c r="L254" s="55">
        <v>0</v>
      </c>
      <c r="M254" s="55">
        <v>0</v>
      </c>
    </row>
    <row r="255" spans="1:13" x14ac:dyDescent="0.2">
      <c r="A255" s="49" t="s">
        <v>4896</v>
      </c>
      <c r="B255" s="49" t="str">
        <f t="shared" si="44"/>
        <v>dispute</v>
      </c>
      <c r="C255" s="49" t="str">
        <f t="shared" si="45"/>
        <v>BIT/0020</v>
      </c>
      <c r="D255" s="49" t="str">
        <f t="shared" si="46"/>
        <v>BIT: Canada/Venezuela (1996)</v>
      </c>
      <c r="E255" s="49" t="str">
        <f t="shared" si="47"/>
        <v>Article XII</v>
      </c>
      <c r="F255" s="50" t="s">
        <v>4871</v>
      </c>
      <c r="G255" s="51" t="s">
        <v>3762</v>
      </c>
      <c r="H255" s="52" t="s">
        <v>4898</v>
      </c>
      <c r="I255" s="53">
        <v>42478</v>
      </c>
      <c r="J255" s="53">
        <v>42478</v>
      </c>
      <c r="K255" s="53">
        <v>42478</v>
      </c>
      <c r="L255" s="55">
        <v>0</v>
      </c>
      <c r="M255" s="55">
        <v>0</v>
      </c>
    </row>
    <row r="256" spans="1:13" x14ac:dyDescent="0.2">
      <c r="A256" s="49" t="s">
        <v>4899</v>
      </c>
      <c r="B256" s="49" t="str">
        <f t="shared" si="44"/>
        <v>fair market value</v>
      </c>
      <c r="C256" s="49" t="str">
        <f t="shared" si="45"/>
        <v>OTI/0005</v>
      </c>
      <c r="D256" s="49" t="str">
        <f t="shared" si="46"/>
        <v>ILC Articles on State Responsibility (2001)</v>
      </c>
      <c r="E256" s="49" t="str">
        <f t="shared" si="47"/>
        <v>Article 36 - Commentary (22)</v>
      </c>
      <c r="F256" s="50" t="s">
        <v>4871</v>
      </c>
      <c r="G256" s="51" t="s">
        <v>3762</v>
      </c>
      <c r="H256" s="52" t="s">
        <v>4901</v>
      </c>
      <c r="I256" s="53">
        <v>42478</v>
      </c>
      <c r="J256" s="53">
        <v>42478</v>
      </c>
      <c r="K256" s="53">
        <v>42478</v>
      </c>
      <c r="L256" s="55">
        <v>0</v>
      </c>
      <c r="M256" s="55">
        <v>0</v>
      </c>
    </row>
    <row r="257" spans="1:14" x14ac:dyDescent="0.2">
      <c r="A257" s="49" t="s">
        <v>4902</v>
      </c>
      <c r="B257" s="49" t="str">
        <f t="shared" si="44"/>
        <v>promotion</v>
      </c>
      <c r="C257" s="49" t="str">
        <f t="shared" si="45"/>
        <v>BIT/0005</v>
      </c>
      <c r="D257" s="49" t="str">
        <f t="shared" si="46"/>
        <v>BIT: Argentina/France (1991) [english translation]</v>
      </c>
      <c r="E257" s="49" t="str">
        <f t="shared" si="47"/>
        <v>Preamble</v>
      </c>
      <c r="F257" s="50" t="s">
        <v>4880</v>
      </c>
      <c r="G257" s="51" t="s">
        <v>3762</v>
      </c>
      <c r="H257" s="52" t="s">
        <v>4717</v>
      </c>
      <c r="I257" s="53">
        <v>42479</v>
      </c>
      <c r="J257" s="53">
        <v>42479</v>
      </c>
      <c r="K257" s="53">
        <v>42479</v>
      </c>
      <c r="L257" s="55">
        <v>0</v>
      </c>
      <c r="M257" s="55">
        <v>0</v>
      </c>
    </row>
    <row r="258" spans="1:14" x14ac:dyDescent="0.2">
      <c r="A258" s="49" t="s">
        <v>4904</v>
      </c>
      <c r="B258" s="49" t="str">
        <f t="shared" si="44"/>
        <v>appropriate rate (interest)</v>
      </c>
      <c r="C258" s="49" t="str">
        <f t="shared" si="45"/>
        <v>BIT/0005</v>
      </c>
      <c r="D258" s="49" t="str">
        <f t="shared" si="46"/>
        <v>BIT: Argentina/France (1991) [english translation]</v>
      </c>
      <c r="E258" s="49" t="str">
        <f t="shared" si="47"/>
        <v>Article 5(2)</v>
      </c>
      <c r="F258" s="50" t="s">
        <v>4888</v>
      </c>
      <c r="G258" s="51" t="s">
        <v>3762</v>
      </c>
      <c r="H258" s="52" t="s">
        <v>4907</v>
      </c>
      <c r="I258" s="53">
        <v>42481</v>
      </c>
      <c r="J258" s="53">
        <v>42481</v>
      </c>
      <c r="K258" s="53">
        <v>42481</v>
      </c>
      <c r="L258" s="55">
        <v>0</v>
      </c>
      <c r="M258" s="55">
        <v>0</v>
      </c>
    </row>
    <row r="259" spans="1:14" x14ac:dyDescent="0.2">
      <c r="A259" s="121" t="s">
        <v>4905</v>
      </c>
      <c r="B259" s="121" t="str">
        <f t="shared" si="44"/>
        <v>adequate compensation</v>
      </c>
      <c r="C259" s="121" t="str">
        <f t="shared" si="45"/>
        <v>BIT/0005</v>
      </c>
      <c r="D259" s="121" t="str">
        <f t="shared" si="46"/>
        <v>BIT: Argentina/France (1991) [english translation]</v>
      </c>
      <c r="E259" s="121" t="str">
        <f t="shared" si="47"/>
        <v>Article 5(2)</v>
      </c>
      <c r="F259" s="122" t="s">
        <v>4888</v>
      </c>
      <c r="G259" s="123" t="s">
        <v>3762</v>
      </c>
      <c r="H259" s="124" t="s">
        <v>4907</v>
      </c>
      <c r="I259" s="125">
        <v>42481</v>
      </c>
      <c r="J259" s="125"/>
      <c r="K259" s="125"/>
      <c r="L259" s="126"/>
      <c r="M259" s="126"/>
      <c r="N259" s="126"/>
    </row>
    <row r="260" spans="1:14" x14ac:dyDescent="0.2">
      <c r="A260" s="121" t="s">
        <v>4006</v>
      </c>
      <c r="B260" s="121" t="str">
        <f t="shared" si="44"/>
        <v>independence</v>
      </c>
      <c r="C260" s="121" t="str">
        <f t="shared" si="45"/>
        <v>OTI/0006</v>
      </c>
      <c r="D260" s="121" t="str">
        <f t="shared" si="46"/>
        <v>ICSID Convention (1965)</v>
      </c>
      <c r="E260" s="121" t="str">
        <f t="shared" si="47"/>
        <v>Article 14(1)</v>
      </c>
      <c r="F260" s="122" t="s">
        <v>4910</v>
      </c>
      <c r="G260" s="134" t="s">
        <v>3762</v>
      </c>
      <c r="H260" s="135" t="s">
        <v>4008</v>
      </c>
      <c r="I260" s="125">
        <v>42487</v>
      </c>
      <c r="J260" s="125"/>
      <c r="K260" s="125"/>
      <c r="L260" s="126"/>
      <c r="M260" s="126"/>
      <c r="N260" s="126"/>
    </row>
    <row r="261" spans="1:14" x14ac:dyDescent="0.2">
      <c r="A261" s="49" t="s">
        <v>4007</v>
      </c>
      <c r="B261" s="49" t="str">
        <f t="shared" si="44"/>
        <v>impartiality</v>
      </c>
      <c r="C261" s="49" t="str">
        <f t="shared" si="45"/>
        <v>OTI/0006</v>
      </c>
      <c r="D261" s="49" t="str">
        <f t="shared" si="46"/>
        <v>ICSID Convention (1965)</v>
      </c>
      <c r="E261" s="49" t="str">
        <f t="shared" si="47"/>
        <v>Article 14(1)</v>
      </c>
      <c r="F261" s="50" t="s">
        <v>4910</v>
      </c>
      <c r="G261" s="60" t="s">
        <v>3762</v>
      </c>
      <c r="H261" s="93" t="s">
        <v>4008</v>
      </c>
      <c r="I261" s="53">
        <v>42487</v>
      </c>
      <c r="J261" s="53">
        <v>42487</v>
      </c>
      <c r="K261" s="53">
        <v>42487</v>
      </c>
      <c r="L261" s="55">
        <v>0</v>
      </c>
      <c r="M261" s="55">
        <v>0</v>
      </c>
    </row>
    <row r="262" spans="1:14" x14ac:dyDescent="0.2">
      <c r="A262" s="49" t="s">
        <v>4011</v>
      </c>
      <c r="B262" s="49" t="str">
        <f t="shared" si="44"/>
        <v>manifest lack of the qualities required</v>
      </c>
      <c r="C262" s="49" t="str">
        <f t="shared" si="45"/>
        <v>OTI/0006</v>
      </c>
      <c r="D262" s="49" t="str">
        <f t="shared" si="46"/>
        <v>ICSID Convention (1965)</v>
      </c>
      <c r="E262" s="49" t="str">
        <f t="shared" si="47"/>
        <v>Article 57</v>
      </c>
      <c r="F262" s="50" t="s">
        <v>4910</v>
      </c>
      <c r="G262" s="60" t="s">
        <v>3762</v>
      </c>
      <c r="H262" s="93" t="s">
        <v>4909</v>
      </c>
      <c r="I262" s="53">
        <v>42487</v>
      </c>
      <c r="J262" s="53">
        <v>42487</v>
      </c>
      <c r="K262" s="53">
        <v>42487</v>
      </c>
      <c r="L262" s="55">
        <v>0</v>
      </c>
      <c r="M262" s="55">
        <v>0</v>
      </c>
    </row>
    <row r="263" spans="1:14" x14ac:dyDescent="0.2">
      <c r="A263" s="98" t="s">
        <v>3970</v>
      </c>
      <c r="B263" s="98" t="str">
        <f t="shared" si="44"/>
        <v>manifestly exceeded its powers</v>
      </c>
      <c r="C263" s="98" t="str">
        <f t="shared" si="45"/>
        <v>OTI/0006</v>
      </c>
      <c r="D263" s="98" t="str">
        <f t="shared" si="46"/>
        <v>ICSID Convention (1965)</v>
      </c>
      <c r="E263" s="98" t="str">
        <f t="shared" si="47"/>
        <v>Article 52(1)(b)</v>
      </c>
      <c r="F263" s="99" t="s">
        <v>4911</v>
      </c>
      <c r="G263" s="100" t="s">
        <v>3762</v>
      </c>
      <c r="H263" s="101" t="s">
        <v>4912</v>
      </c>
      <c r="I263" s="102">
        <v>42495</v>
      </c>
      <c r="J263" s="102"/>
      <c r="K263" s="102"/>
      <c r="L263" s="104"/>
      <c r="M263" s="104"/>
      <c r="N263" s="104"/>
    </row>
    <row r="264" spans="1:14" x14ac:dyDescent="0.2">
      <c r="A264" s="98" t="s">
        <v>4118</v>
      </c>
      <c r="B264" s="98" t="str">
        <f t="shared" si="44"/>
        <v>serious departure from a fundamental rule of procedure</v>
      </c>
      <c r="C264" s="98" t="str">
        <f t="shared" si="45"/>
        <v>OTI/0006</v>
      </c>
      <c r="D264" s="98" t="str">
        <f t="shared" si="46"/>
        <v>ICSID Convention (1965)</v>
      </c>
      <c r="E264" s="98" t="str">
        <f t="shared" si="47"/>
        <v>Article 52(1)(d)</v>
      </c>
      <c r="F264" s="99" t="s">
        <v>4911</v>
      </c>
      <c r="G264" s="100" t="s">
        <v>3762</v>
      </c>
      <c r="H264" s="101" t="s">
        <v>4913</v>
      </c>
      <c r="I264" s="102">
        <v>42495</v>
      </c>
      <c r="J264" s="102"/>
      <c r="K264" s="102"/>
      <c r="L264" s="104"/>
      <c r="M264" s="104"/>
      <c r="N264" s="104"/>
    </row>
    <row r="265" spans="1:14" x14ac:dyDescent="0.2">
      <c r="A265" s="50" t="s">
        <v>4915</v>
      </c>
      <c r="B265" s="49" t="str">
        <f t="shared" si="44"/>
        <v>to the extent</v>
      </c>
      <c r="C265" s="49" t="str">
        <f t="shared" si="45"/>
        <v>OTI/0002</v>
      </c>
      <c r="D265" s="49" t="str">
        <f t="shared" si="46"/>
        <v>Energy Charter Treaty (excerpts)</v>
      </c>
      <c r="E265" s="49" t="str">
        <f t="shared" si="47"/>
        <v>Article 45(1)</v>
      </c>
      <c r="F265" s="50" t="s">
        <v>4917</v>
      </c>
      <c r="G265" s="60" t="s">
        <v>3762</v>
      </c>
      <c r="H265" s="93" t="s">
        <v>4916</v>
      </c>
      <c r="I265" s="53">
        <v>42496</v>
      </c>
      <c r="J265" s="53">
        <v>42496</v>
      </c>
      <c r="K265" s="53">
        <v>42496</v>
      </c>
      <c r="L265" s="55">
        <v>0</v>
      </c>
      <c r="M265" s="55">
        <v>0</v>
      </c>
    </row>
    <row r="266" spans="1:14" x14ac:dyDescent="0.2">
      <c r="A266" s="49" t="s">
        <v>4918</v>
      </c>
      <c r="B266" s="49" t="str">
        <f t="shared" si="44"/>
        <v>dispute</v>
      </c>
      <c r="C266" s="49" t="str">
        <f t="shared" si="45"/>
        <v>OTI/0006</v>
      </c>
      <c r="D266" s="49" t="str">
        <f t="shared" si="46"/>
        <v>ICSID Convention (1965)</v>
      </c>
      <c r="E266" s="49" t="str">
        <f t="shared" si="47"/>
        <v>Article 25(1)</v>
      </c>
      <c r="F266" s="50" t="s">
        <v>4920</v>
      </c>
      <c r="G266" s="60" t="s">
        <v>3762</v>
      </c>
      <c r="H266" s="93" t="s">
        <v>4921</v>
      </c>
      <c r="I266" s="53">
        <v>42501</v>
      </c>
      <c r="J266" s="53">
        <v>42501</v>
      </c>
      <c r="K266" s="53">
        <v>42501</v>
      </c>
      <c r="L266" s="55">
        <v>0</v>
      </c>
      <c r="M266" s="55">
        <v>0</v>
      </c>
    </row>
    <row r="267" spans="1:14" x14ac:dyDescent="0.2">
      <c r="A267" s="49" t="s">
        <v>4919</v>
      </c>
      <c r="B267" s="49" t="str">
        <f t="shared" si="44"/>
        <v>dispute</v>
      </c>
      <c r="C267" s="49" t="str">
        <f t="shared" si="45"/>
        <v>BIT/0194</v>
      </c>
      <c r="D267" s="49" t="str">
        <f t="shared" si="46"/>
        <v>BIT: United Kingdom/Venezuela (1995) (excerpts)</v>
      </c>
      <c r="E267" s="49" t="str">
        <f t="shared" si="47"/>
        <v>Article 8</v>
      </c>
      <c r="F267" s="50" t="s">
        <v>4920</v>
      </c>
      <c r="G267" s="60" t="s">
        <v>3762</v>
      </c>
      <c r="H267" s="93" t="s">
        <v>4921</v>
      </c>
      <c r="I267" s="53">
        <v>42501</v>
      </c>
      <c r="J267" s="53">
        <v>42501</v>
      </c>
      <c r="K267" s="53">
        <v>42501</v>
      </c>
      <c r="L267" s="55">
        <v>0</v>
      </c>
      <c r="M267" s="55">
        <v>0</v>
      </c>
    </row>
    <row r="268" spans="1:14" x14ac:dyDescent="0.2">
      <c r="A268" s="98" t="s">
        <v>4922</v>
      </c>
      <c r="B268" s="98" t="str">
        <f t="shared" si="44"/>
        <v>require</v>
      </c>
      <c r="C268" s="98" t="str">
        <f t="shared" si="45"/>
        <v>OTI/0006</v>
      </c>
      <c r="D268" s="98" t="str">
        <f t="shared" si="46"/>
        <v>ICSID Convention (1965)</v>
      </c>
      <c r="E268" s="98" t="str">
        <f t="shared" si="47"/>
        <v>Article 52(5)</v>
      </c>
      <c r="F268" s="99" t="s">
        <v>4924</v>
      </c>
      <c r="G268" s="100" t="s">
        <v>3762</v>
      </c>
      <c r="H268" s="101" t="s">
        <v>4925</v>
      </c>
      <c r="I268" s="102">
        <v>42516</v>
      </c>
      <c r="J268" s="102"/>
      <c r="K268" s="102"/>
      <c r="L268" s="104"/>
      <c r="M268" s="104"/>
      <c r="N268" s="104"/>
    </row>
    <row r="269" spans="1:14" x14ac:dyDescent="0.2">
      <c r="A269" s="98" t="s">
        <v>4081</v>
      </c>
      <c r="B269" s="98" t="str">
        <f t="shared" si="44"/>
        <v>manifestly without legal merit</v>
      </c>
      <c r="C269" s="98" t="str">
        <f t="shared" si="45"/>
        <v>ARB/0029</v>
      </c>
      <c r="D269" s="98" t="str">
        <f t="shared" si="46"/>
        <v>ICSID Rules (2006) - Arbitration Rules</v>
      </c>
      <c r="E269" s="98" t="str">
        <f t="shared" si="47"/>
        <v>Rule 41(5)</v>
      </c>
      <c r="F269" s="99" t="s">
        <v>4926</v>
      </c>
      <c r="G269" s="100" t="s">
        <v>3762</v>
      </c>
      <c r="H269" s="101" t="s">
        <v>4927</v>
      </c>
      <c r="I269" s="102">
        <v>42517</v>
      </c>
      <c r="J269" s="102"/>
      <c r="K269" s="102"/>
      <c r="L269" s="104"/>
      <c r="M269" s="104"/>
      <c r="N269" s="104"/>
    </row>
    <row r="270" spans="1:14" x14ac:dyDescent="0.2">
      <c r="A270" s="49" t="s">
        <v>4929</v>
      </c>
      <c r="B270" s="49" t="str">
        <f t="shared" si="44"/>
        <v>most constant protection and security</v>
      </c>
      <c r="C270" s="49" t="str">
        <f t="shared" si="45"/>
        <v>BIT/0734</v>
      </c>
      <c r="D270" s="49" t="str">
        <f t="shared" si="46"/>
        <v>BIT: Netherlands/Yugoslovia (Serbia and Montenegro) (2002)</v>
      </c>
      <c r="E270" s="49" t="str">
        <f t="shared" si="47"/>
        <v>Article 3(1)</v>
      </c>
      <c r="F270" s="50" t="s">
        <v>4932</v>
      </c>
      <c r="G270" s="60" t="s">
        <v>3762</v>
      </c>
      <c r="H270" s="93" t="s">
        <v>4933</v>
      </c>
      <c r="I270" s="53">
        <v>42521</v>
      </c>
      <c r="J270" s="53">
        <v>42521</v>
      </c>
      <c r="K270" s="53">
        <v>42521</v>
      </c>
      <c r="L270" s="55">
        <v>0</v>
      </c>
      <c r="M270" s="55">
        <v>0</v>
      </c>
    </row>
    <row r="271" spans="1:14" x14ac:dyDescent="0.2">
      <c r="A271" s="98" t="s">
        <v>4134</v>
      </c>
      <c r="B271" s="98" t="str">
        <f t="shared" si="44"/>
        <v>recommend</v>
      </c>
      <c r="C271" s="98" t="str">
        <f t="shared" si="45"/>
        <v>OTI/0006</v>
      </c>
      <c r="D271" s="98" t="str">
        <f t="shared" si="46"/>
        <v>ICSID Convention (1965)</v>
      </c>
      <c r="E271" s="98" t="str">
        <f t="shared" si="47"/>
        <v>Article 47</v>
      </c>
      <c r="F271" s="99" t="s">
        <v>4934</v>
      </c>
      <c r="G271" s="100" t="s">
        <v>3762</v>
      </c>
      <c r="H271" s="101" t="s">
        <v>4061</v>
      </c>
      <c r="I271" s="102">
        <v>42528</v>
      </c>
      <c r="J271" s="102"/>
      <c r="K271" s="102"/>
      <c r="L271" s="104"/>
      <c r="M271" s="104"/>
      <c r="N271" s="104"/>
    </row>
    <row r="272" spans="1:14" x14ac:dyDescent="0.2">
      <c r="A272" s="49" t="s">
        <v>4935</v>
      </c>
      <c r="B272" s="49" t="str">
        <f t="shared" si="44"/>
        <v>interim measures</v>
      </c>
      <c r="C272" s="49" t="str">
        <f t="shared" si="45"/>
        <v>ARB/0062</v>
      </c>
      <c r="D272" s="49" t="str">
        <f t="shared" si="46"/>
        <v>Stockholm Chamber of Commerce (SCC) Arbitration Rules (2010)</v>
      </c>
      <c r="E272" s="49" t="str">
        <f t="shared" si="47"/>
        <v>Appendix II, Article 8</v>
      </c>
      <c r="F272" s="50" t="s">
        <v>4938</v>
      </c>
      <c r="G272" s="51" t="s">
        <v>3762</v>
      </c>
      <c r="H272" s="52" t="s">
        <v>4939</v>
      </c>
      <c r="I272" s="53">
        <v>42558</v>
      </c>
      <c r="J272" s="53">
        <v>42558</v>
      </c>
      <c r="K272" s="53">
        <v>42558</v>
      </c>
      <c r="L272" s="55">
        <v>0</v>
      </c>
      <c r="M272" s="55">
        <v>0</v>
      </c>
    </row>
    <row r="273" spans="1:14" x14ac:dyDescent="0.2">
      <c r="A273" s="49" t="s">
        <v>4940</v>
      </c>
      <c r="B273" s="49" t="str">
        <f t="shared" si="44"/>
        <v>award</v>
      </c>
      <c r="C273" s="49" t="str">
        <f t="shared" si="45"/>
        <v>OTI/0006</v>
      </c>
      <c r="D273" s="49" t="str">
        <f t="shared" si="46"/>
        <v>ICSID Convention (1965)</v>
      </c>
      <c r="E273" s="49" t="str">
        <f t="shared" si="47"/>
        <v>Article 48</v>
      </c>
      <c r="F273" s="50" t="s">
        <v>4942</v>
      </c>
      <c r="G273" s="51" t="s">
        <v>3762</v>
      </c>
      <c r="H273" s="93" t="s">
        <v>4943</v>
      </c>
      <c r="I273" s="53">
        <v>42580</v>
      </c>
      <c r="J273" s="53">
        <v>42580</v>
      </c>
      <c r="K273" s="53">
        <v>42580</v>
      </c>
      <c r="L273" s="55">
        <v>0</v>
      </c>
      <c r="M273" s="55">
        <v>0</v>
      </c>
    </row>
    <row r="274" spans="1:14" x14ac:dyDescent="0.2">
      <c r="A274" s="49" t="s">
        <v>4945</v>
      </c>
      <c r="B274" s="49" t="str">
        <f t="shared" si="44"/>
        <v>any proceeding</v>
      </c>
      <c r="C274" s="49" t="str">
        <f t="shared" si="45"/>
        <v>FTA/0045</v>
      </c>
      <c r="D274" s="49" t="str">
        <f t="shared" si="46"/>
        <v>Peru/United States Free Trade Agreement (excerpts)</v>
      </c>
      <c r="E274" s="49" t="str">
        <f t="shared" si="47"/>
        <v>Article 10.18.2(b)</v>
      </c>
      <c r="F274" s="50" t="s">
        <v>4944</v>
      </c>
      <c r="G274" s="51" t="s">
        <v>3762</v>
      </c>
      <c r="H274" s="52" t="s">
        <v>4690</v>
      </c>
      <c r="I274" s="53">
        <v>42584</v>
      </c>
      <c r="J274" s="53"/>
      <c r="K274" s="53"/>
    </row>
    <row r="275" spans="1:14" x14ac:dyDescent="0.2">
      <c r="A275" s="121" t="s">
        <v>4966</v>
      </c>
      <c r="B275" s="121" t="str">
        <f t="shared" si="44"/>
        <v>nevertheless</v>
      </c>
      <c r="C275" s="121" t="str">
        <f t="shared" si="45"/>
        <v>BIT/0180</v>
      </c>
      <c r="D275" s="121" t="str">
        <f t="shared" si="46"/>
        <v>BIT: Poland/United States (1990) and Protocol</v>
      </c>
      <c r="E275" s="121" t="str">
        <f t="shared" si="47"/>
        <v>Article VI(2)</v>
      </c>
      <c r="F275" s="122" t="s">
        <v>4969</v>
      </c>
      <c r="G275" s="123" t="s">
        <v>3762</v>
      </c>
      <c r="H275" s="124" t="s">
        <v>4970</v>
      </c>
      <c r="I275" s="125">
        <v>42598</v>
      </c>
      <c r="J275" s="125">
        <v>42598</v>
      </c>
      <c r="K275" s="125">
        <v>42598</v>
      </c>
      <c r="L275" s="126">
        <v>0</v>
      </c>
      <c r="M275" s="126">
        <v>0</v>
      </c>
      <c r="N275" s="126"/>
    </row>
    <row r="276" spans="1:14" x14ac:dyDescent="0.2">
      <c r="A276" s="49" t="s">
        <v>4971</v>
      </c>
      <c r="B276" s="49" t="str">
        <f t="shared" si="44"/>
        <v>tax policies</v>
      </c>
      <c r="C276" s="49" t="str">
        <f t="shared" si="45"/>
        <v>BIT/0180</v>
      </c>
      <c r="D276" s="49" t="str">
        <f t="shared" si="46"/>
        <v>BIT: Poland/United States (1990) and Protocol</v>
      </c>
      <c r="E276" s="49" t="str">
        <f t="shared" si="47"/>
        <v>Article VI(1)</v>
      </c>
      <c r="F276" s="50" t="s">
        <v>4969</v>
      </c>
      <c r="G276" s="51" t="s">
        <v>3762</v>
      </c>
      <c r="H276" s="93" t="s">
        <v>4975</v>
      </c>
      <c r="I276" s="53">
        <v>42598</v>
      </c>
      <c r="J276" s="53">
        <v>42598</v>
      </c>
      <c r="K276" s="53">
        <v>42598</v>
      </c>
      <c r="L276" s="55">
        <v>0</v>
      </c>
      <c r="M276" s="55">
        <v>0</v>
      </c>
    </row>
    <row r="277" spans="1:14" x14ac:dyDescent="0.2">
      <c r="A277" s="49" t="s">
        <v>4972</v>
      </c>
      <c r="B277" s="49" t="str">
        <f t="shared" si="44"/>
        <v>matters of taxation</v>
      </c>
      <c r="C277" s="49" t="str">
        <f t="shared" si="45"/>
        <v>BIT/0180</v>
      </c>
      <c r="D277" s="49" t="str">
        <f t="shared" si="46"/>
        <v>BIT: Poland/United States (1990) and Protocol</v>
      </c>
      <c r="E277" s="49" t="str">
        <f t="shared" si="47"/>
        <v>Article VI(2)</v>
      </c>
      <c r="F277" s="50" t="s">
        <v>4969</v>
      </c>
      <c r="G277" s="51" t="s">
        <v>3762</v>
      </c>
      <c r="H277" s="93" t="s">
        <v>4975</v>
      </c>
      <c r="I277" s="53">
        <v>42598</v>
      </c>
      <c r="J277" s="53">
        <v>42598</v>
      </c>
      <c r="K277" s="53">
        <v>42598</v>
      </c>
      <c r="L277" s="55">
        <v>0</v>
      </c>
      <c r="M277" s="55">
        <v>0</v>
      </c>
    </row>
    <row r="278" spans="1:14" x14ac:dyDescent="0.2">
      <c r="A278" s="49" t="s">
        <v>4976</v>
      </c>
      <c r="B278" s="49" t="str">
        <f t="shared" si="44"/>
        <v>matters of taxation</v>
      </c>
      <c r="C278" s="49" t="str">
        <f t="shared" si="45"/>
        <v>BIT/0033</v>
      </c>
      <c r="D278" s="49" t="str">
        <f t="shared" si="46"/>
        <v>BIT: Ecuador/United States (1993) + Protocol</v>
      </c>
      <c r="E278" s="49" t="str">
        <f t="shared" si="47"/>
        <v>Article X(2)</v>
      </c>
      <c r="F278" s="50" t="s">
        <v>4957</v>
      </c>
      <c r="G278" s="51" t="s">
        <v>3762</v>
      </c>
      <c r="H278" s="52" t="s">
        <v>4978</v>
      </c>
      <c r="I278" s="53">
        <v>42606</v>
      </c>
      <c r="J278" s="53">
        <v>42606</v>
      </c>
      <c r="K278" s="53">
        <v>42606</v>
      </c>
      <c r="L278" s="55">
        <v>0</v>
      </c>
      <c r="M278" s="55">
        <v>0</v>
      </c>
    </row>
    <row r="279" spans="1:14" x14ac:dyDescent="0.2">
      <c r="A279" s="49" t="s">
        <v>4979</v>
      </c>
      <c r="B279" s="49" t="str">
        <f t="shared" si="44"/>
        <v>genuine value</v>
      </c>
      <c r="C279" s="49" t="str">
        <f t="shared" si="45"/>
        <v>BIT/0020</v>
      </c>
      <c r="D279" s="49" t="str">
        <f t="shared" si="46"/>
        <v>BIT: Canada/Venezuela (1996)</v>
      </c>
      <c r="E279" s="49" t="str">
        <f t="shared" si="47"/>
        <v>Article VII(1)</v>
      </c>
      <c r="F279" s="50" t="s">
        <v>4982</v>
      </c>
      <c r="G279" s="51" t="s">
        <v>3762</v>
      </c>
      <c r="H279" s="52" t="s">
        <v>4983</v>
      </c>
      <c r="I279" s="53">
        <v>42613</v>
      </c>
      <c r="J279" s="53">
        <v>42613</v>
      </c>
      <c r="K279" s="53">
        <v>42613</v>
      </c>
      <c r="L279" s="55">
        <v>0</v>
      </c>
      <c r="M279" s="55">
        <v>0</v>
      </c>
    </row>
    <row r="280" spans="1:14" x14ac:dyDescent="0.2">
      <c r="A280" s="49" t="s">
        <v>5024</v>
      </c>
      <c r="B280" s="49" t="str">
        <f t="shared" si="44"/>
        <v>manifestly without legal merit</v>
      </c>
      <c r="C280" s="49" t="str">
        <f t="shared" si="45"/>
        <v>ARB/0051</v>
      </c>
      <c r="D280" s="49" t="str">
        <f t="shared" si="46"/>
        <v>ICSID AF Rules (2006) - Arbitration Rules</v>
      </c>
      <c r="E280" s="49" t="str">
        <f t="shared" si="47"/>
        <v>Article 45(6)</v>
      </c>
      <c r="F280" s="50" t="s">
        <v>5026</v>
      </c>
      <c r="G280" s="51" t="s">
        <v>3762</v>
      </c>
      <c r="H280" s="93" t="s">
        <v>5027</v>
      </c>
      <c r="I280" s="53">
        <v>42724</v>
      </c>
      <c r="J280" s="53">
        <v>42724</v>
      </c>
      <c r="K280" s="53">
        <v>42724</v>
      </c>
      <c r="L280" s="55">
        <v>0</v>
      </c>
      <c r="M280" s="55">
        <v>0</v>
      </c>
    </row>
    <row r="281" spans="1:14" x14ac:dyDescent="0.2">
      <c r="A281" s="49" t="s">
        <v>5035</v>
      </c>
      <c r="B281" s="49" t="str">
        <f t="shared" si="44"/>
        <v>revision</v>
      </c>
      <c r="C281" s="49" t="str">
        <f t="shared" si="45"/>
        <v>OTI/0006</v>
      </c>
      <c r="D281" s="49" t="str">
        <f t="shared" si="46"/>
        <v>ICSID Convention (1965)</v>
      </c>
      <c r="E281" s="49" t="str">
        <f t="shared" si="47"/>
        <v>Article 51</v>
      </c>
      <c r="F281" s="50" t="s">
        <v>5040</v>
      </c>
      <c r="G281" s="51" t="s">
        <v>3762</v>
      </c>
      <c r="H281" s="52" t="s">
        <v>5041</v>
      </c>
      <c r="I281" s="53">
        <v>42746</v>
      </c>
      <c r="J281" s="53">
        <v>42746</v>
      </c>
      <c r="K281" s="53">
        <v>42746</v>
      </c>
      <c r="L281" s="55">
        <v>0</v>
      </c>
      <c r="M281" s="55">
        <v>0</v>
      </c>
    </row>
    <row r="282" spans="1:14" x14ac:dyDescent="0.2">
      <c r="A282" s="49" t="s">
        <v>5039</v>
      </c>
      <c r="B282" s="49" t="str">
        <f t="shared" si="44"/>
        <v>annulment</v>
      </c>
      <c r="C282" s="49" t="str">
        <f t="shared" si="45"/>
        <v>OTI/0006</v>
      </c>
      <c r="D282" s="49" t="str">
        <f t="shared" si="46"/>
        <v>ICSID Convention (1965)</v>
      </c>
      <c r="E282" s="49" t="str">
        <f t="shared" si="47"/>
        <v>Article 52</v>
      </c>
      <c r="F282" s="50" t="s">
        <v>5040</v>
      </c>
      <c r="G282" s="51" t="s">
        <v>3762</v>
      </c>
      <c r="H282" s="52" t="s">
        <v>4022</v>
      </c>
      <c r="I282" s="53">
        <v>42746</v>
      </c>
      <c r="J282" s="53">
        <v>42746</v>
      </c>
      <c r="K282" s="53">
        <v>42746</v>
      </c>
      <c r="L282" s="55">
        <v>0</v>
      </c>
      <c r="M282" s="55">
        <v>0</v>
      </c>
    </row>
    <row r="283" spans="1:14" x14ac:dyDescent="0.2">
      <c r="A283" s="49" t="s">
        <v>5079</v>
      </c>
      <c r="B283" s="49" t="str">
        <f t="shared" si="44"/>
        <v>effective means</v>
      </c>
      <c r="C283" s="49" t="str">
        <f t="shared" si="45"/>
        <v>BIT/0752</v>
      </c>
      <c r="D283" s="49" t="str">
        <f t="shared" si="46"/>
        <v xml:space="preserve">BIT: Italy/Romania (1990) [Italian] </v>
      </c>
      <c r="E283" s="49" t="str">
        <f t="shared" si="47"/>
        <v>Articolo 2(5)</v>
      </c>
      <c r="F283" s="50" t="s">
        <v>5053</v>
      </c>
      <c r="G283" s="51" t="s">
        <v>3762</v>
      </c>
      <c r="H283" s="93" t="s">
        <v>5084</v>
      </c>
      <c r="I283" s="53">
        <v>42796</v>
      </c>
      <c r="J283" s="53">
        <v>42796</v>
      </c>
      <c r="K283" s="53">
        <v>42796</v>
      </c>
      <c r="L283" s="55">
        <v>0</v>
      </c>
      <c r="M283" s="55">
        <v>0</v>
      </c>
    </row>
    <row r="284" spans="1:14" x14ac:dyDescent="0.2">
      <c r="A284" s="49" t="s">
        <v>3772</v>
      </c>
      <c r="B284" s="49" t="str">
        <f t="shared" si="44"/>
        <v>award</v>
      </c>
      <c r="C284" s="49" t="str">
        <f t="shared" si="45"/>
        <v>OTI/0006</v>
      </c>
      <c r="D284" s="49" t="str">
        <f t="shared" si="46"/>
        <v>ICSID Convention (1965)</v>
      </c>
      <c r="E284" s="49" t="str">
        <f t="shared" si="47"/>
        <v>Generally</v>
      </c>
      <c r="F284" s="50" t="s">
        <v>5061</v>
      </c>
      <c r="G284" s="51" t="s">
        <v>3762</v>
      </c>
      <c r="H284" s="52" t="s">
        <v>4690</v>
      </c>
      <c r="I284" s="53">
        <v>42809</v>
      </c>
      <c r="J284" s="53">
        <v>42809</v>
      </c>
      <c r="K284" s="53">
        <v>42809</v>
      </c>
      <c r="L284" s="55">
        <v>0</v>
      </c>
      <c r="M284" s="55">
        <v>0</v>
      </c>
    </row>
    <row r="285" spans="1:14" x14ac:dyDescent="0.2">
      <c r="A285" s="49" t="s">
        <v>5085</v>
      </c>
      <c r="B285" s="49" t="str">
        <f t="shared" si="44"/>
        <v>award</v>
      </c>
      <c r="C285" s="49" t="str">
        <f t="shared" si="45"/>
        <v>ARB/0029</v>
      </c>
      <c r="D285" s="49" t="str">
        <f t="shared" si="46"/>
        <v>ICSID Rules (2006) - Arbitration Rules</v>
      </c>
      <c r="E285" s="49" t="str">
        <f t="shared" si="47"/>
        <v>Generally</v>
      </c>
      <c r="F285" s="50" t="s">
        <v>5061</v>
      </c>
      <c r="G285" s="51" t="s">
        <v>3762</v>
      </c>
      <c r="H285" s="52" t="s">
        <v>4690</v>
      </c>
      <c r="I285" s="53">
        <v>42809</v>
      </c>
      <c r="J285" s="53">
        <v>42809</v>
      </c>
      <c r="K285" s="53">
        <v>42809</v>
      </c>
      <c r="L285" s="55">
        <v>0</v>
      </c>
      <c r="M285" s="55">
        <v>0</v>
      </c>
    </row>
    <row r="286" spans="1:14" x14ac:dyDescent="0.2">
      <c r="A286" s="49" t="s">
        <v>5086</v>
      </c>
      <c r="B286" s="49" t="str">
        <f t="shared" si="44"/>
        <v>decision</v>
      </c>
      <c r="C286" s="49" t="str">
        <f t="shared" si="45"/>
        <v>OTI/0006</v>
      </c>
      <c r="D286" s="49" t="str">
        <f t="shared" si="46"/>
        <v>ICSID Convention (1965)</v>
      </c>
      <c r="E286" s="49" t="str">
        <f t="shared" si="47"/>
        <v>Generally</v>
      </c>
      <c r="F286" s="50" t="s">
        <v>5061</v>
      </c>
      <c r="G286" s="51" t="s">
        <v>3762</v>
      </c>
      <c r="H286" s="52" t="s">
        <v>4690</v>
      </c>
      <c r="I286" s="53">
        <v>42809</v>
      </c>
      <c r="J286" s="53">
        <v>42809</v>
      </c>
      <c r="K286" s="53">
        <v>42809</v>
      </c>
      <c r="L286" s="55">
        <v>0</v>
      </c>
      <c r="M286" s="55">
        <v>0</v>
      </c>
    </row>
    <row r="287" spans="1:14" x14ac:dyDescent="0.2">
      <c r="A287" s="49" t="s">
        <v>5087</v>
      </c>
      <c r="B287" s="49" t="str">
        <f t="shared" si="44"/>
        <v>decision</v>
      </c>
      <c r="C287" s="49" t="str">
        <f t="shared" si="45"/>
        <v>ARB/0029</v>
      </c>
      <c r="D287" s="49" t="str">
        <f t="shared" si="46"/>
        <v>ICSID Rules (2006) - Arbitration Rules</v>
      </c>
      <c r="E287" s="49" t="str">
        <f t="shared" si="47"/>
        <v>Generally</v>
      </c>
      <c r="F287" s="50" t="s">
        <v>5061</v>
      </c>
      <c r="G287" s="51" t="s">
        <v>3762</v>
      </c>
      <c r="H287" s="52" t="s">
        <v>4690</v>
      </c>
      <c r="I287" s="53">
        <v>42809</v>
      </c>
      <c r="J287" s="53">
        <v>42809</v>
      </c>
      <c r="K287" s="53">
        <v>42809</v>
      </c>
      <c r="L287" s="55">
        <v>0</v>
      </c>
      <c r="M287" s="55">
        <v>0</v>
      </c>
    </row>
    <row r="288" spans="1:14" x14ac:dyDescent="0.2">
      <c r="A288" s="49" t="s">
        <v>5090</v>
      </c>
      <c r="B288" s="49" t="str">
        <f t="shared" si="44"/>
        <v>legislation</v>
      </c>
      <c r="C288" s="49" t="str">
        <f t="shared" si="45"/>
        <v>BIT/0759</v>
      </c>
      <c r="D288" s="49" t="str">
        <f t="shared" si="46"/>
        <v>BIT: Kazakhstan/Uzbekistan (1997) [English Translation]</v>
      </c>
      <c r="E288" s="49" t="str">
        <f t="shared" si="47"/>
        <v>Article 12</v>
      </c>
      <c r="F288" s="50" t="s">
        <v>5092</v>
      </c>
      <c r="G288" s="51" t="s">
        <v>3762</v>
      </c>
      <c r="H288" s="52" t="s">
        <v>5093</v>
      </c>
      <c r="I288" s="53">
        <v>42832</v>
      </c>
      <c r="J288" s="53">
        <v>42832</v>
      </c>
      <c r="K288" s="53">
        <v>42832</v>
      </c>
      <c r="L288" s="55">
        <v>0</v>
      </c>
      <c r="M288" s="55">
        <v>0</v>
      </c>
    </row>
    <row r="289" spans="1:14" x14ac:dyDescent="0.2">
      <c r="A289" s="14" t="s">
        <v>4007</v>
      </c>
      <c r="B289" s="49" t="str">
        <f t="shared" si="44"/>
        <v>impartiality</v>
      </c>
      <c r="C289" s="49" t="str">
        <f t="shared" si="45"/>
        <v>OTI/0006</v>
      </c>
      <c r="D289" s="49" t="str">
        <f t="shared" si="46"/>
        <v>ICSID Convention (1965)</v>
      </c>
      <c r="E289" s="49" t="str">
        <f t="shared" si="47"/>
        <v>Article 14(1)</v>
      </c>
      <c r="F289" s="50" t="s">
        <v>5094</v>
      </c>
      <c r="G289" s="51" t="s">
        <v>3762</v>
      </c>
      <c r="H289" s="52" t="s">
        <v>3828</v>
      </c>
      <c r="I289" s="53">
        <v>42857</v>
      </c>
      <c r="J289" s="53">
        <v>42857</v>
      </c>
      <c r="K289" s="53">
        <v>42857</v>
      </c>
      <c r="L289" s="55">
        <v>0</v>
      </c>
      <c r="M289" s="55">
        <v>0</v>
      </c>
    </row>
    <row r="290" spans="1:14" x14ac:dyDescent="0.2">
      <c r="A290" s="122" t="s">
        <v>4006</v>
      </c>
      <c r="B290" s="121" t="str">
        <f t="shared" si="44"/>
        <v>independence</v>
      </c>
      <c r="C290" s="121" t="str">
        <f t="shared" si="45"/>
        <v>OTI/0006</v>
      </c>
      <c r="D290" s="121" t="str">
        <f t="shared" si="46"/>
        <v>ICSID Convention (1965)</v>
      </c>
      <c r="E290" s="121" t="str">
        <f t="shared" si="47"/>
        <v>Article 14(1)</v>
      </c>
      <c r="F290" s="122" t="s">
        <v>5094</v>
      </c>
      <c r="G290" s="123" t="s">
        <v>3762</v>
      </c>
      <c r="H290" s="124" t="s">
        <v>3828</v>
      </c>
      <c r="I290" s="125">
        <v>42857</v>
      </c>
      <c r="J290" s="125">
        <v>42857</v>
      </c>
      <c r="K290" s="125">
        <v>42857</v>
      </c>
      <c r="L290" s="126">
        <v>0</v>
      </c>
      <c r="M290" s="126">
        <v>0</v>
      </c>
      <c r="N290" s="126"/>
    </row>
    <row r="291" spans="1:14" x14ac:dyDescent="0.2">
      <c r="A291" s="98" t="s">
        <v>5096</v>
      </c>
      <c r="B291" s="98" t="str">
        <f t="shared" si="44"/>
        <v>designated</v>
      </c>
      <c r="C291" s="98" t="str">
        <f t="shared" si="45"/>
        <v>OTI/0006</v>
      </c>
      <c r="D291" s="98" t="str">
        <f t="shared" si="46"/>
        <v>ICSID Convention (1965)</v>
      </c>
      <c r="E291" s="98" t="str">
        <f t="shared" si="47"/>
        <v>Article 25(1)</v>
      </c>
      <c r="F291" s="99" t="s">
        <v>5098</v>
      </c>
      <c r="G291" s="100" t="s">
        <v>3762</v>
      </c>
      <c r="H291" s="101" t="s">
        <v>5099</v>
      </c>
      <c r="I291" s="102">
        <v>42860</v>
      </c>
      <c r="J291" s="102">
        <v>42860</v>
      </c>
      <c r="K291" s="102">
        <v>42860</v>
      </c>
      <c r="L291" s="104">
        <v>0</v>
      </c>
      <c r="M291" s="104">
        <v>0</v>
      </c>
      <c r="N291" s="104"/>
    </row>
    <row r="292" spans="1:14" x14ac:dyDescent="0.2">
      <c r="A292" s="98" t="s">
        <v>4007</v>
      </c>
      <c r="B292" s="98" t="str">
        <f t="shared" si="44"/>
        <v>impartiality</v>
      </c>
      <c r="C292" s="98" t="str">
        <f t="shared" si="45"/>
        <v>OTI/0006</v>
      </c>
      <c r="D292" s="98" t="str">
        <f t="shared" si="46"/>
        <v>ICSID Convention (1965)</v>
      </c>
      <c r="E292" s="98" t="str">
        <f t="shared" si="47"/>
        <v>Article 14(1)</v>
      </c>
      <c r="F292" s="99" t="s">
        <v>5100</v>
      </c>
      <c r="G292" s="100" t="s">
        <v>3762</v>
      </c>
      <c r="H292" s="101" t="s">
        <v>4225</v>
      </c>
      <c r="I292" s="102">
        <v>42866</v>
      </c>
      <c r="J292" s="102">
        <v>42866</v>
      </c>
      <c r="K292" s="102">
        <v>42866</v>
      </c>
      <c r="L292" s="104">
        <v>0</v>
      </c>
      <c r="M292" s="104">
        <v>0</v>
      </c>
      <c r="N292" s="104"/>
    </row>
    <row r="293" spans="1:14" x14ac:dyDescent="0.2">
      <c r="A293" s="98" t="s">
        <v>4006</v>
      </c>
      <c r="B293" s="98" t="str">
        <f t="shared" si="44"/>
        <v>independence</v>
      </c>
      <c r="C293" s="98" t="str">
        <f t="shared" si="45"/>
        <v>OTI/0006</v>
      </c>
      <c r="D293" s="98" t="str">
        <f t="shared" si="46"/>
        <v>ICSID Convention (1965)</v>
      </c>
      <c r="E293" s="98" t="str">
        <f t="shared" si="47"/>
        <v>Article 14(1)</v>
      </c>
      <c r="F293" s="99" t="s">
        <v>5100</v>
      </c>
      <c r="G293" s="100" t="s">
        <v>3762</v>
      </c>
      <c r="H293" s="101" t="s">
        <v>4225</v>
      </c>
      <c r="I293" s="102">
        <v>42866</v>
      </c>
      <c r="J293" s="102">
        <v>42866</v>
      </c>
      <c r="K293" s="102">
        <v>42866</v>
      </c>
      <c r="L293" s="104">
        <v>0</v>
      </c>
      <c r="M293" s="104">
        <v>0</v>
      </c>
      <c r="N293" s="104"/>
    </row>
    <row r="294" spans="1:14" x14ac:dyDescent="0.2">
      <c r="A294" s="98" t="s">
        <v>4011</v>
      </c>
      <c r="B294" s="98" t="str">
        <f t="shared" si="44"/>
        <v>manifest lack of the qualities required</v>
      </c>
      <c r="C294" s="98" t="str">
        <f t="shared" si="45"/>
        <v>OTI/0006</v>
      </c>
      <c r="D294" s="98" t="str">
        <f t="shared" si="46"/>
        <v>ICSID Convention (1965)</v>
      </c>
      <c r="E294" s="98" t="str">
        <f t="shared" si="47"/>
        <v>Article 57</v>
      </c>
      <c r="F294" s="99" t="s">
        <v>5100</v>
      </c>
      <c r="G294" s="100" t="s">
        <v>3762</v>
      </c>
      <c r="H294" s="101" t="s">
        <v>5101</v>
      </c>
      <c r="I294" s="102">
        <v>42866</v>
      </c>
      <c r="J294" s="102">
        <v>42866</v>
      </c>
      <c r="K294" s="102">
        <v>42866</v>
      </c>
      <c r="L294" s="104">
        <v>0</v>
      </c>
      <c r="M294" s="104">
        <v>0</v>
      </c>
      <c r="N294" s="104"/>
    </row>
    <row r="295" spans="1:14" x14ac:dyDescent="0.2">
      <c r="A295" s="98" t="s">
        <v>5102</v>
      </c>
      <c r="B295" s="98" t="str">
        <f t="shared" si="44"/>
        <v>promptly</v>
      </c>
      <c r="C295" s="98" t="str">
        <f t="shared" si="45"/>
        <v>ARB/0029</v>
      </c>
      <c r="D295" s="98" t="str">
        <f t="shared" si="46"/>
        <v>ICSID Rules (2006) - Arbitration Rules</v>
      </c>
      <c r="E295" s="98" t="str">
        <f t="shared" si="47"/>
        <v>Rule 9(1)</v>
      </c>
      <c r="F295" s="99" t="s">
        <v>5100</v>
      </c>
      <c r="G295" s="100" t="s">
        <v>3762</v>
      </c>
      <c r="H295" s="101" t="s">
        <v>4094</v>
      </c>
      <c r="I295" s="102">
        <v>42866</v>
      </c>
      <c r="J295" s="102">
        <v>42866</v>
      </c>
      <c r="K295" s="102">
        <v>42866</v>
      </c>
      <c r="L295" s="104">
        <v>0</v>
      </c>
      <c r="M295" s="104">
        <v>0</v>
      </c>
      <c r="N295" s="104"/>
    </row>
    <row r="296" spans="1:14" x14ac:dyDescent="0.2">
      <c r="A296" s="98" t="s">
        <v>5105</v>
      </c>
      <c r="B296" s="98" t="str">
        <f t="shared" si="44"/>
        <v>recommend</v>
      </c>
      <c r="C296" s="98" t="str">
        <f t="shared" si="45"/>
        <v>ARB/0029</v>
      </c>
      <c r="D296" s="98" t="str">
        <f t="shared" si="46"/>
        <v>ICSID Rules (2006) - Arbitration Rules</v>
      </c>
      <c r="E296" s="98" t="str">
        <f t="shared" si="47"/>
        <v>Rule 39</v>
      </c>
      <c r="F296" s="99" t="s">
        <v>5106</v>
      </c>
      <c r="G296" s="100" t="s">
        <v>3762</v>
      </c>
      <c r="H296" s="101" t="s">
        <v>5107</v>
      </c>
      <c r="I296" s="102">
        <v>42867</v>
      </c>
      <c r="J296" s="102">
        <v>42867</v>
      </c>
      <c r="K296" s="102">
        <v>42867</v>
      </c>
      <c r="L296" s="104">
        <v>0</v>
      </c>
      <c r="M296" s="104">
        <v>0</v>
      </c>
      <c r="N296" s="104"/>
    </row>
    <row r="297" spans="1:14" x14ac:dyDescent="0.2">
      <c r="A297" s="98" t="s">
        <v>4134</v>
      </c>
      <c r="B297" s="98" t="str">
        <f t="shared" si="44"/>
        <v>recommend</v>
      </c>
      <c r="C297" s="98" t="str">
        <f t="shared" si="45"/>
        <v>OTI/0006</v>
      </c>
      <c r="D297" s="98" t="str">
        <f t="shared" si="46"/>
        <v>ICSID Convention (1965)</v>
      </c>
      <c r="E297" s="98" t="str">
        <f t="shared" si="47"/>
        <v>Article 47</v>
      </c>
      <c r="F297" s="99" t="s">
        <v>5106</v>
      </c>
      <c r="G297" s="100" t="s">
        <v>3762</v>
      </c>
      <c r="H297" s="101" t="s">
        <v>5107</v>
      </c>
      <c r="I297" s="102">
        <v>42867</v>
      </c>
      <c r="J297" s="102">
        <v>42867</v>
      </c>
      <c r="K297" s="102">
        <v>42867</v>
      </c>
      <c r="L297" s="104">
        <v>0</v>
      </c>
      <c r="M297" s="104">
        <v>0</v>
      </c>
      <c r="N297" s="104"/>
    </row>
    <row r="298" spans="1:14" x14ac:dyDescent="0.2">
      <c r="A298" s="98" t="s">
        <v>5105</v>
      </c>
      <c r="B298" s="98" t="str">
        <f t="shared" si="44"/>
        <v>recommend</v>
      </c>
      <c r="C298" s="98" t="str">
        <f t="shared" si="45"/>
        <v>ARB/0029</v>
      </c>
      <c r="D298" s="98" t="str">
        <f t="shared" si="46"/>
        <v>ICSID Rules (2006) - Arbitration Rules</v>
      </c>
      <c r="E298" s="98" t="str">
        <f t="shared" si="47"/>
        <v>Rule 39</v>
      </c>
      <c r="F298" s="99" t="s">
        <v>5108</v>
      </c>
      <c r="G298" s="100" t="s">
        <v>3762</v>
      </c>
      <c r="H298" s="101" t="s">
        <v>5109</v>
      </c>
      <c r="I298" s="102">
        <v>42870</v>
      </c>
      <c r="J298" s="102">
        <v>42870</v>
      </c>
      <c r="K298" s="102">
        <v>42870</v>
      </c>
      <c r="L298" s="104">
        <v>0</v>
      </c>
      <c r="M298" s="104">
        <v>0</v>
      </c>
      <c r="N298" s="104"/>
    </row>
    <row r="299" spans="1:14" x14ac:dyDescent="0.2">
      <c r="A299" s="98" t="s">
        <v>4134</v>
      </c>
      <c r="B299" s="98" t="str">
        <f t="shared" si="44"/>
        <v>recommend</v>
      </c>
      <c r="C299" s="98" t="str">
        <f t="shared" si="45"/>
        <v>OTI/0006</v>
      </c>
      <c r="D299" s="98" t="str">
        <f t="shared" si="46"/>
        <v>ICSID Convention (1965)</v>
      </c>
      <c r="E299" s="98" t="str">
        <f t="shared" si="47"/>
        <v>Article 47</v>
      </c>
      <c r="F299" s="99" t="s">
        <v>5108</v>
      </c>
      <c r="G299" s="100" t="s">
        <v>3762</v>
      </c>
      <c r="H299" s="101" t="s">
        <v>5109</v>
      </c>
      <c r="I299" s="102">
        <v>42870</v>
      </c>
      <c r="J299" s="102">
        <v>42870</v>
      </c>
      <c r="K299" s="102">
        <v>42870</v>
      </c>
      <c r="L299" s="104">
        <v>0</v>
      </c>
      <c r="M299" s="104">
        <v>0</v>
      </c>
      <c r="N299" s="104"/>
    </row>
    <row r="300" spans="1:14" x14ac:dyDescent="0.2">
      <c r="A300" s="98" t="s">
        <v>4011</v>
      </c>
      <c r="B300" s="98" t="str">
        <f t="shared" ref="B300:B301" si="48">IF(A300="","",(VLOOKUP(A300,Termlist,2,FALSE)))</f>
        <v>manifest lack of the qualities required</v>
      </c>
      <c r="C300" s="98" t="str">
        <f t="shared" ref="C300:C301" si="49">IF(A300="","",(VLOOKUP(A300,Termlist,3,FALSE)))</f>
        <v>OTI/0006</v>
      </c>
      <c r="D300" s="98" t="str">
        <f t="shared" ref="D300:D301" si="50">IF(A300="","",(VLOOKUP(A300,Termlist,4,FALSE)))</f>
        <v>ICSID Convention (1965)</v>
      </c>
      <c r="E300" s="98" t="str">
        <f t="shared" ref="E300:E301" si="51">IF(A300="","",(VLOOKUP(A300,Termlist,5,FALSE)))</f>
        <v>Article 57</v>
      </c>
      <c r="F300" s="99" t="s">
        <v>5110</v>
      </c>
      <c r="G300" s="100" t="s">
        <v>3762</v>
      </c>
      <c r="H300" s="101" t="s">
        <v>5111</v>
      </c>
      <c r="I300" s="102">
        <v>42870</v>
      </c>
      <c r="J300" s="102">
        <v>42870</v>
      </c>
      <c r="K300" s="102">
        <v>42870</v>
      </c>
      <c r="L300" s="104">
        <v>0</v>
      </c>
      <c r="M300" s="104">
        <v>0</v>
      </c>
      <c r="N300" s="104"/>
    </row>
    <row r="301" spans="1:14" x14ac:dyDescent="0.2">
      <c r="A301" s="98" t="s">
        <v>5102</v>
      </c>
      <c r="B301" s="98" t="str">
        <f t="shared" si="48"/>
        <v>promptly</v>
      </c>
      <c r="C301" s="98" t="str">
        <f t="shared" si="49"/>
        <v>ARB/0029</v>
      </c>
      <c r="D301" s="98" t="str">
        <f t="shared" si="50"/>
        <v>ICSID Rules (2006) - Arbitration Rules</v>
      </c>
      <c r="E301" s="98" t="str">
        <f t="shared" si="51"/>
        <v>Rule 9(1)</v>
      </c>
      <c r="F301" s="99" t="s">
        <v>5110</v>
      </c>
      <c r="G301" s="100" t="s">
        <v>3762</v>
      </c>
      <c r="H301" s="101" t="s">
        <v>4122</v>
      </c>
      <c r="I301" s="102">
        <v>42870</v>
      </c>
      <c r="J301" s="102">
        <v>42870</v>
      </c>
      <c r="K301" s="102">
        <v>42870</v>
      </c>
      <c r="L301" s="104">
        <v>0</v>
      </c>
      <c r="M301" s="104">
        <v>0</v>
      </c>
      <c r="N301" s="104"/>
    </row>
    <row r="302" spans="1:14" x14ac:dyDescent="0.2">
      <c r="A302" s="98" t="s">
        <v>4011</v>
      </c>
      <c r="B302" s="98" t="str">
        <f t="shared" si="44"/>
        <v>manifest lack of the qualities required</v>
      </c>
      <c r="C302" s="98" t="str">
        <f t="shared" si="45"/>
        <v>OTI/0006</v>
      </c>
      <c r="D302" s="98" t="str">
        <f t="shared" si="46"/>
        <v>ICSID Convention (1965)</v>
      </c>
      <c r="E302" s="98" t="str">
        <f t="shared" si="47"/>
        <v>Article 57</v>
      </c>
      <c r="F302" s="99" t="s">
        <v>5033</v>
      </c>
      <c r="G302" s="100" t="s">
        <v>3762</v>
      </c>
      <c r="H302" s="101" t="s">
        <v>4103</v>
      </c>
      <c r="I302" s="102">
        <v>42905</v>
      </c>
      <c r="J302" s="102">
        <v>42905</v>
      </c>
      <c r="K302" s="102">
        <v>42905</v>
      </c>
      <c r="L302" s="104">
        <v>0</v>
      </c>
      <c r="M302" s="104">
        <v>0</v>
      </c>
      <c r="N302" s="104"/>
    </row>
    <row r="303" spans="1:14" x14ac:dyDescent="0.2">
      <c r="A303" s="98" t="s">
        <v>4007</v>
      </c>
      <c r="B303" s="98" t="str">
        <f t="shared" si="44"/>
        <v>impartiality</v>
      </c>
      <c r="C303" s="98" t="str">
        <f t="shared" si="45"/>
        <v>OTI/0006</v>
      </c>
      <c r="D303" s="98" t="str">
        <f t="shared" si="46"/>
        <v>ICSID Convention (1965)</v>
      </c>
      <c r="E303" s="98" t="str">
        <f t="shared" si="47"/>
        <v>Article 14(1)</v>
      </c>
      <c r="F303" s="99" t="s">
        <v>5033</v>
      </c>
      <c r="G303" s="100" t="s">
        <v>3762</v>
      </c>
      <c r="H303" s="101" t="s">
        <v>5112</v>
      </c>
      <c r="I303" s="102">
        <v>42905</v>
      </c>
      <c r="J303" s="102">
        <v>42905</v>
      </c>
      <c r="K303" s="102">
        <v>42905</v>
      </c>
      <c r="L303" s="104">
        <v>0</v>
      </c>
      <c r="M303" s="104">
        <v>0</v>
      </c>
      <c r="N303" s="104"/>
    </row>
    <row r="304" spans="1:14" x14ac:dyDescent="0.2">
      <c r="A304" s="98" t="s">
        <v>4006</v>
      </c>
      <c r="B304" s="98" t="str">
        <f t="shared" si="44"/>
        <v>independence</v>
      </c>
      <c r="C304" s="98" t="str">
        <f t="shared" si="45"/>
        <v>OTI/0006</v>
      </c>
      <c r="D304" s="98" t="str">
        <f t="shared" si="46"/>
        <v>ICSID Convention (1965)</v>
      </c>
      <c r="E304" s="98" t="str">
        <f t="shared" si="47"/>
        <v>Article 14(1)</v>
      </c>
      <c r="F304" s="99" t="s">
        <v>5033</v>
      </c>
      <c r="G304" s="100" t="s">
        <v>3762</v>
      </c>
      <c r="H304" s="101" t="s">
        <v>5112</v>
      </c>
      <c r="I304" s="102">
        <v>42905</v>
      </c>
      <c r="J304" s="102">
        <v>42905</v>
      </c>
      <c r="K304" s="102">
        <v>42905</v>
      </c>
      <c r="L304" s="104">
        <v>0</v>
      </c>
      <c r="M304" s="104">
        <v>0</v>
      </c>
      <c r="N304" s="104"/>
    </row>
    <row r="305" spans="1:14" x14ac:dyDescent="0.2">
      <c r="A305" s="14" t="s">
        <v>5115</v>
      </c>
      <c r="B305" s="49" t="str">
        <f t="shared" ref="B305:B307" si="52">IF(A305="","",(VLOOKUP(A305,Termlist,2,FALSE)))</f>
        <v>unsuccessful party</v>
      </c>
      <c r="C305" s="49" t="str">
        <f t="shared" ref="C305:C307" si="53">IF(A305="","",(VLOOKUP(A305,Termlist,3,FALSE)))</f>
        <v>ARB/0058</v>
      </c>
      <c r="D305" s="49" t="str">
        <f t="shared" ref="D305:D307" si="54">IF(A305="","",(VLOOKUP(A305,Termlist,4,FALSE)))</f>
        <v>UNCITRAL Arbitration Rules (2010)</v>
      </c>
      <c r="E305" s="49" t="str">
        <f t="shared" ref="E305:E307" si="55">IF(A305="","",(VLOOKUP(A305,Termlist,5,FALSE)))</f>
        <v>Article 42(1)</v>
      </c>
      <c r="F305" s="50" t="s">
        <v>5113</v>
      </c>
      <c r="G305" s="60" t="s">
        <v>3762</v>
      </c>
      <c r="H305" s="93" t="s">
        <v>5101</v>
      </c>
      <c r="I305" s="87">
        <v>42941</v>
      </c>
      <c r="J305" s="87">
        <v>42941</v>
      </c>
      <c r="K305" s="87">
        <v>42941</v>
      </c>
      <c r="L305" s="55">
        <v>0</v>
      </c>
      <c r="M305" s="55">
        <v>0</v>
      </c>
    </row>
    <row r="306" spans="1:14" x14ac:dyDescent="0.2">
      <c r="A306" s="14" t="s">
        <v>5119</v>
      </c>
      <c r="B306" s="49" t="str">
        <f t="shared" si="52"/>
        <v>unjustified</v>
      </c>
      <c r="C306" s="49" t="str">
        <f t="shared" si="53"/>
        <v>BIT/0008</v>
      </c>
      <c r="D306" s="49" t="str">
        <f t="shared" si="54"/>
        <v>BIT: Argentina/Spain (1991) [english translation]</v>
      </c>
      <c r="E306" s="49" t="str">
        <f t="shared" si="55"/>
        <v>Article III(1)</v>
      </c>
      <c r="F306" s="50" t="s">
        <v>5118</v>
      </c>
      <c r="G306" s="60" t="s">
        <v>3762</v>
      </c>
      <c r="H306" s="93" t="s">
        <v>5128</v>
      </c>
      <c r="I306" s="87">
        <v>42958</v>
      </c>
      <c r="J306" s="87">
        <v>42958</v>
      </c>
      <c r="K306" s="87">
        <v>42958</v>
      </c>
      <c r="L306" s="55">
        <v>0</v>
      </c>
      <c r="M306" s="55">
        <v>0</v>
      </c>
    </row>
    <row r="307" spans="1:14" x14ac:dyDescent="0.2">
      <c r="A307" s="14" t="s">
        <v>5121</v>
      </c>
      <c r="B307" s="49" t="str">
        <f t="shared" si="52"/>
        <v>recognition</v>
      </c>
      <c r="C307" s="49" t="str">
        <f t="shared" si="53"/>
        <v>OTI/0006</v>
      </c>
      <c r="D307" s="49" t="str">
        <f t="shared" si="54"/>
        <v>ICSID Convention (1965)</v>
      </c>
      <c r="E307" s="49" t="str">
        <f t="shared" si="55"/>
        <v>Article 54(2)</v>
      </c>
      <c r="F307" s="50" t="s">
        <v>5125</v>
      </c>
      <c r="G307" s="60" t="s">
        <v>3762</v>
      </c>
      <c r="H307" s="93" t="s">
        <v>5127</v>
      </c>
      <c r="I307" s="53">
        <v>42965</v>
      </c>
      <c r="J307" s="53">
        <v>42965</v>
      </c>
      <c r="K307" s="53">
        <v>42965</v>
      </c>
      <c r="L307" s="55">
        <v>0</v>
      </c>
      <c r="M307" s="55">
        <v>0</v>
      </c>
    </row>
    <row r="308" spans="1:14" x14ac:dyDescent="0.2">
      <c r="A308" s="49" t="s">
        <v>5134</v>
      </c>
      <c r="B308" s="49" t="str">
        <f t="shared" si="44"/>
        <v>admitted (admission)</v>
      </c>
      <c r="C308" s="49" t="str">
        <f t="shared" si="45"/>
        <v>OTI/0227</v>
      </c>
      <c r="D308" s="49" t="str">
        <f t="shared" si="46"/>
        <v xml:space="preserve">SADC Protocol on Finance and Investment (2006) </v>
      </c>
      <c r="E308" s="49" t="str">
        <f t="shared" si="47"/>
        <v>Annex Article 1(2)</v>
      </c>
      <c r="F308" s="50" t="s">
        <v>5129</v>
      </c>
      <c r="G308" s="51" t="s">
        <v>3762</v>
      </c>
      <c r="H308" s="52" t="s">
        <v>5140</v>
      </c>
      <c r="I308" s="53">
        <v>42978</v>
      </c>
      <c r="J308" s="53">
        <v>42978</v>
      </c>
      <c r="K308" s="53">
        <v>43027</v>
      </c>
      <c r="L308" s="55">
        <v>0</v>
      </c>
      <c r="M308" s="55">
        <v>0</v>
      </c>
    </row>
    <row r="309" spans="1:14" x14ac:dyDescent="0.2">
      <c r="A309" s="49" t="s">
        <v>5141</v>
      </c>
      <c r="B309" s="49" t="str">
        <f t="shared" si="44"/>
        <v>admitted (admission)</v>
      </c>
      <c r="C309" s="49" t="str">
        <f t="shared" si="45"/>
        <v>OTI/0227</v>
      </c>
      <c r="D309" s="49" t="str">
        <f t="shared" si="46"/>
        <v xml:space="preserve">SADC Protocol on Finance and Investment (2006) </v>
      </c>
      <c r="E309" s="49" t="str">
        <f t="shared" si="47"/>
        <v>Annex Article 2(1)</v>
      </c>
      <c r="F309" s="50" t="s">
        <v>5129</v>
      </c>
      <c r="G309" s="51" t="s">
        <v>3762</v>
      </c>
      <c r="H309" s="52" t="s">
        <v>5140</v>
      </c>
      <c r="I309" s="53">
        <v>42978</v>
      </c>
      <c r="J309" s="53">
        <v>42978</v>
      </c>
      <c r="K309" s="53">
        <v>43027</v>
      </c>
      <c r="L309" s="55">
        <v>0</v>
      </c>
      <c r="M309" s="55">
        <v>0</v>
      </c>
    </row>
    <row r="310" spans="1:14" x14ac:dyDescent="0.2">
      <c r="A310" s="49" t="s">
        <v>5142</v>
      </c>
      <c r="B310" s="49" t="str">
        <f t="shared" si="44"/>
        <v>admitted (admission)</v>
      </c>
      <c r="C310" s="49" t="str">
        <f t="shared" si="45"/>
        <v>OTI/0227</v>
      </c>
      <c r="D310" s="49" t="str">
        <f t="shared" si="46"/>
        <v xml:space="preserve">SADC Protocol on Finance and Investment (2006) </v>
      </c>
      <c r="E310" s="49" t="str">
        <f t="shared" si="47"/>
        <v>Annex Article 28(1)</v>
      </c>
      <c r="F310" s="50" t="s">
        <v>5129</v>
      </c>
      <c r="G310" s="51" t="s">
        <v>3762</v>
      </c>
      <c r="H310" s="52" t="s">
        <v>5140</v>
      </c>
      <c r="I310" s="53">
        <v>42978</v>
      </c>
      <c r="J310" s="53">
        <v>42978</v>
      </c>
      <c r="K310" s="53">
        <v>43027</v>
      </c>
      <c r="L310" s="55">
        <v>0</v>
      </c>
      <c r="M310" s="55">
        <v>0</v>
      </c>
    </row>
    <row r="311" spans="1:14" x14ac:dyDescent="0.2">
      <c r="A311" s="49" t="s">
        <v>5147</v>
      </c>
      <c r="B311" s="49" t="str">
        <f t="shared" si="44"/>
        <v>economic entities</v>
      </c>
      <c r="C311" s="49" t="str">
        <f t="shared" si="45"/>
        <v>BIT/0809</v>
      </c>
      <c r="D311" s="49" t="str">
        <f t="shared" si="46"/>
        <v>BIT: China/Mongolia (1991) [English]</v>
      </c>
      <c r="E311" s="49" t="str">
        <f t="shared" si="47"/>
        <v>Article 1(2)</v>
      </c>
      <c r="F311" s="50" t="s">
        <v>5143</v>
      </c>
      <c r="G311" s="51" t="s">
        <v>3762</v>
      </c>
      <c r="H311" s="52" t="s">
        <v>5148</v>
      </c>
      <c r="I311" s="53">
        <v>43027</v>
      </c>
      <c r="J311" s="53">
        <v>43027</v>
      </c>
      <c r="K311" s="53">
        <v>43027</v>
      </c>
      <c r="L311" s="55">
        <v>0</v>
      </c>
      <c r="M311" s="55">
        <v>0</v>
      </c>
    </row>
    <row r="312" spans="1:14" x14ac:dyDescent="0.2">
      <c r="A312" s="49" t="s">
        <v>5149</v>
      </c>
      <c r="B312" s="49" t="str">
        <f t="shared" si="44"/>
        <v>dispute involving the amount of compensation for expropriation</v>
      </c>
      <c r="C312" s="49" t="str">
        <f t="shared" si="45"/>
        <v>BIT/0809</v>
      </c>
      <c r="D312" s="49" t="str">
        <f t="shared" si="46"/>
        <v>BIT: China/Mongolia (1991) [English]</v>
      </c>
      <c r="E312" s="49" t="str">
        <f t="shared" si="47"/>
        <v>Article 8(3)</v>
      </c>
      <c r="F312" s="50" t="s">
        <v>5143</v>
      </c>
      <c r="G312" s="51" t="s">
        <v>3762</v>
      </c>
      <c r="H312" s="52" t="s">
        <v>5151</v>
      </c>
      <c r="I312" s="53">
        <v>43027</v>
      </c>
      <c r="J312" s="53">
        <v>43027</v>
      </c>
      <c r="K312" s="53">
        <v>43027</v>
      </c>
      <c r="L312" s="55">
        <v>0</v>
      </c>
      <c r="M312" s="55">
        <v>0</v>
      </c>
    </row>
    <row r="313" spans="1:14" x14ac:dyDescent="0.2">
      <c r="A313" s="49" t="s">
        <v>5154</v>
      </c>
      <c r="B313" s="49" t="str">
        <f t="shared" ref="B313:B375" si="56">IF(A313="","",(VLOOKUP(A313,Termlist,2,FALSE)))</f>
        <v>rectify</v>
      </c>
      <c r="C313" s="49" t="str">
        <f t="shared" ref="C313:C375" si="57">IF(A313="","",(VLOOKUP(A313,Termlist,3,FALSE)))</f>
        <v>OTI/0006</v>
      </c>
      <c r="D313" s="49" t="str">
        <f t="shared" ref="D313:D375" si="58">IF(A313="","",(VLOOKUP(A313,Termlist,4,FALSE)))</f>
        <v>ICSID Convention (1965)</v>
      </c>
      <c r="E313" s="49" t="str">
        <f t="shared" ref="E313:E375" si="59">IF(A313="","",(VLOOKUP(A313,Termlist,5,FALSE)))</f>
        <v>Article 49(2)</v>
      </c>
      <c r="F313" s="50" t="s">
        <v>5153</v>
      </c>
      <c r="G313" s="51" t="s">
        <v>3762</v>
      </c>
      <c r="H313" s="52" t="s">
        <v>5156</v>
      </c>
      <c r="I313" s="53">
        <v>43046</v>
      </c>
      <c r="J313" s="53">
        <v>43046</v>
      </c>
      <c r="K313" s="53">
        <v>43046</v>
      </c>
      <c r="L313" s="55">
        <v>0</v>
      </c>
      <c r="M313" s="55">
        <v>0</v>
      </c>
    </row>
    <row r="314" spans="1:14" x14ac:dyDescent="0.2">
      <c r="A314" s="107" t="s">
        <v>4134</v>
      </c>
      <c r="B314" s="98" t="str">
        <f t="shared" si="56"/>
        <v>recommend</v>
      </c>
      <c r="C314" s="98" t="str">
        <f t="shared" si="57"/>
        <v>OTI/0006</v>
      </c>
      <c r="D314" s="98" t="str">
        <f t="shared" si="58"/>
        <v>ICSID Convention (1965)</v>
      </c>
      <c r="E314" s="98" t="str">
        <f t="shared" si="59"/>
        <v>Article 47</v>
      </c>
      <c r="F314" s="99" t="s">
        <v>5158</v>
      </c>
      <c r="G314" s="142" t="s">
        <v>3762</v>
      </c>
      <c r="H314" s="117" t="s">
        <v>4050</v>
      </c>
      <c r="I314" s="102">
        <v>43102</v>
      </c>
      <c r="J314" s="102">
        <v>43102</v>
      </c>
      <c r="K314" s="102">
        <v>43102</v>
      </c>
      <c r="L314" s="104">
        <v>0</v>
      </c>
      <c r="M314" s="104">
        <v>0</v>
      </c>
      <c r="N314" s="104"/>
    </row>
    <row r="315" spans="1:14" x14ac:dyDescent="0.2">
      <c r="B315" s="49" t="str">
        <f t="shared" si="56"/>
        <v/>
      </c>
      <c r="C315" s="49" t="str">
        <f t="shared" si="57"/>
        <v/>
      </c>
      <c r="D315" s="49" t="str">
        <f t="shared" si="58"/>
        <v/>
      </c>
      <c r="E315" s="49" t="str">
        <f t="shared" si="59"/>
        <v/>
      </c>
      <c r="F315" s="50"/>
      <c r="G315" s="51"/>
      <c r="H315" s="52"/>
      <c r="I315" s="53"/>
      <c r="J315" s="53"/>
      <c r="K315" s="53"/>
    </row>
    <row r="316" spans="1:14" x14ac:dyDescent="0.2">
      <c r="B316" s="49" t="str">
        <f t="shared" si="56"/>
        <v/>
      </c>
      <c r="C316" s="49" t="str">
        <f t="shared" si="57"/>
        <v/>
      </c>
      <c r="D316" s="49" t="str">
        <f t="shared" si="58"/>
        <v/>
      </c>
      <c r="E316" s="49" t="str">
        <f t="shared" si="59"/>
        <v/>
      </c>
      <c r="F316" s="50"/>
      <c r="G316" s="51"/>
      <c r="H316" s="52"/>
      <c r="I316" s="53"/>
      <c r="J316" s="53"/>
      <c r="K316" s="53"/>
    </row>
    <row r="317" spans="1:14" x14ac:dyDescent="0.2">
      <c r="B317" s="49" t="str">
        <f t="shared" si="56"/>
        <v/>
      </c>
      <c r="C317" s="49" t="str">
        <f t="shared" si="57"/>
        <v/>
      </c>
      <c r="D317" s="49" t="str">
        <f t="shared" si="58"/>
        <v/>
      </c>
      <c r="E317" s="49" t="str">
        <f t="shared" si="59"/>
        <v/>
      </c>
      <c r="F317" s="50"/>
      <c r="G317" s="51"/>
      <c r="H317" s="52"/>
      <c r="I317" s="53"/>
      <c r="J317" s="53"/>
    </row>
    <row r="318" spans="1:14" x14ac:dyDescent="0.2">
      <c r="B318" s="49" t="str">
        <f t="shared" si="56"/>
        <v/>
      </c>
      <c r="C318" s="49" t="str">
        <f t="shared" si="57"/>
        <v/>
      </c>
      <c r="D318" s="49" t="str">
        <f t="shared" si="58"/>
        <v/>
      </c>
      <c r="E318" s="49" t="str">
        <f t="shared" si="59"/>
        <v/>
      </c>
      <c r="F318" s="50"/>
      <c r="G318" s="51"/>
      <c r="H318" s="52"/>
      <c r="I318" s="53"/>
      <c r="J318" s="53"/>
    </row>
    <row r="319" spans="1:14" x14ac:dyDescent="0.2">
      <c r="B319" s="49" t="str">
        <f t="shared" si="56"/>
        <v/>
      </c>
      <c r="C319" s="49" t="str">
        <f t="shared" si="57"/>
        <v/>
      </c>
      <c r="D319" s="49" t="str">
        <f t="shared" si="58"/>
        <v/>
      </c>
      <c r="E319" s="49" t="str">
        <f t="shared" si="59"/>
        <v/>
      </c>
      <c r="F319" s="50"/>
      <c r="G319" s="51"/>
      <c r="H319" s="52"/>
      <c r="I319" s="53"/>
      <c r="J319" s="53"/>
    </row>
    <row r="320" spans="1:14" x14ac:dyDescent="0.2">
      <c r="B320" s="49" t="str">
        <f t="shared" si="56"/>
        <v/>
      </c>
      <c r="C320" s="49" t="str">
        <f t="shared" si="57"/>
        <v/>
      </c>
      <c r="D320" s="49" t="str">
        <f t="shared" si="58"/>
        <v/>
      </c>
      <c r="E320" s="49" t="str">
        <f t="shared" si="59"/>
        <v/>
      </c>
      <c r="F320" s="50"/>
      <c r="G320" s="51"/>
      <c r="H320" s="52"/>
      <c r="I320" s="53"/>
      <c r="J320" s="53"/>
    </row>
    <row r="321" spans="2:10" x14ac:dyDescent="0.2">
      <c r="B321" s="49" t="str">
        <f t="shared" si="56"/>
        <v/>
      </c>
      <c r="C321" s="49" t="str">
        <f t="shared" si="57"/>
        <v/>
      </c>
      <c r="D321" s="49" t="str">
        <f t="shared" si="58"/>
        <v/>
      </c>
      <c r="E321" s="49" t="str">
        <f t="shared" si="59"/>
        <v/>
      </c>
      <c r="F321" s="50"/>
      <c r="G321" s="51"/>
      <c r="H321" s="52"/>
      <c r="I321" s="53"/>
      <c r="J321" s="53"/>
    </row>
    <row r="322" spans="2:10" x14ac:dyDescent="0.2">
      <c r="B322" s="49" t="str">
        <f t="shared" si="56"/>
        <v/>
      </c>
      <c r="C322" s="49" t="str">
        <f t="shared" si="57"/>
        <v/>
      </c>
      <c r="D322" s="49" t="str">
        <f t="shared" si="58"/>
        <v/>
      </c>
      <c r="E322" s="49" t="str">
        <f t="shared" si="59"/>
        <v/>
      </c>
      <c r="F322" s="50"/>
      <c r="G322" s="51"/>
      <c r="H322" s="52"/>
      <c r="I322" s="53"/>
      <c r="J322" s="53"/>
    </row>
    <row r="323" spans="2:10" x14ac:dyDescent="0.2">
      <c r="B323" s="49" t="str">
        <f t="shared" si="56"/>
        <v/>
      </c>
      <c r="C323" s="49" t="str">
        <f t="shared" si="57"/>
        <v/>
      </c>
      <c r="D323" s="49" t="str">
        <f t="shared" si="58"/>
        <v/>
      </c>
      <c r="E323" s="49" t="str">
        <f t="shared" si="59"/>
        <v/>
      </c>
      <c r="F323" s="50"/>
      <c r="G323" s="51"/>
      <c r="H323" s="52"/>
      <c r="I323" s="53"/>
      <c r="J323" s="53"/>
    </row>
    <row r="324" spans="2:10" x14ac:dyDescent="0.2">
      <c r="B324" s="49" t="str">
        <f t="shared" si="56"/>
        <v/>
      </c>
      <c r="C324" s="49" t="str">
        <f t="shared" si="57"/>
        <v/>
      </c>
      <c r="D324" s="49" t="str">
        <f t="shared" si="58"/>
        <v/>
      </c>
      <c r="E324" s="49" t="str">
        <f t="shared" si="59"/>
        <v/>
      </c>
      <c r="F324" s="50"/>
      <c r="G324" s="51"/>
      <c r="H324" s="52"/>
      <c r="I324" s="53"/>
      <c r="J324" s="53"/>
    </row>
    <row r="325" spans="2:10" x14ac:dyDescent="0.2">
      <c r="B325" s="49" t="str">
        <f t="shared" si="56"/>
        <v/>
      </c>
      <c r="C325" s="49" t="str">
        <f t="shared" si="57"/>
        <v/>
      </c>
      <c r="D325" s="49" t="str">
        <f t="shared" si="58"/>
        <v/>
      </c>
      <c r="E325" s="49" t="str">
        <f t="shared" si="59"/>
        <v/>
      </c>
      <c r="F325" s="50"/>
      <c r="G325" s="51"/>
      <c r="H325" s="52"/>
      <c r="I325" s="53"/>
      <c r="J325" s="53"/>
    </row>
    <row r="326" spans="2:10" x14ac:dyDescent="0.2">
      <c r="B326" s="49" t="str">
        <f t="shared" si="56"/>
        <v/>
      </c>
      <c r="C326" s="49" t="str">
        <f t="shared" si="57"/>
        <v/>
      </c>
      <c r="D326" s="49" t="str">
        <f t="shared" si="58"/>
        <v/>
      </c>
      <c r="E326" s="49" t="str">
        <f t="shared" si="59"/>
        <v/>
      </c>
      <c r="F326" s="50"/>
      <c r="G326" s="51"/>
      <c r="H326" s="52"/>
      <c r="I326" s="53"/>
      <c r="J326" s="53"/>
    </row>
    <row r="327" spans="2:10" x14ac:dyDescent="0.2">
      <c r="B327" s="49" t="str">
        <f t="shared" si="56"/>
        <v/>
      </c>
      <c r="C327" s="49" t="str">
        <f t="shared" si="57"/>
        <v/>
      </c>
      <c r="D327" s="49" t="str">
        <f t="shared" si="58"/>
        <v/>
      </c>
      <c r="E327" s="49" t="str">
        <f t="shared" si="59"/>
        <v/>
      </c>
      <c r="F327" s="50"/>
      <c r="G327" s="51"/>
      <c r="H327" s="52"/>
      <c r="I327" s="53"/>
      <c r="J327" s="53"/>
    </row>
    <row r="328" spans="2:10" x14ac:dyDescent="0.2">
      <c r="B328" s="49" t="str">
        <f t="shared" si="56"/>
        <v/>
      </c>
      <c r="C328" s="49" t="str">
        <f t="shared" si="57"/>
        <v/>
      </c>
      <c r="D328" s="49" t="str">
        <f t="shared" si="58"/>
        <v/>
      </c>
      <c r="E328" s="49" t="str">
        <f t="shared" si="59"/>
        <v/>
      </c>
      <c r="F328" s="50"/>
      <c r="G328" s="51"/>
      <c r="H328" s="52"/>
      <c r="I328" s="53"/>
      <c r="J328" s="53"/>
    </row>
    <row r="329" spans="2:10" x14ac:dyDescent="0.2">
      <c r="B329" s="49" t="str">
        <f t="shared" si="56"/>
        <v/>
      </c>
      <c r="C329" s="49" t="str">
        <f t="shared" si="57"/>
        <v/>
      </c>
      <c r="D329" s="49" t="str">
        <f t="shared" si="58"/>
        <v/>
      </c>
      <c r="E329" s="49" t="str">
        <f t="shared" si="59"/>
        <v/>
      </c>
      <c r="F329" s="50"/>
      <c r="G329" s="51"/>
      <c r="H329" s="52"/>
      <c r="I329" s="53"/>
      <c r="J329" s="53"/>
    </row>
    <row r="330" spans="2:10" x14ac:dyDescent="0.2">
      <c r="B330" s="49" t="str">
        <f t="shared" si="56"/>
        <v/>
      </c>
      <c r="C330" s="49" t="str">
        <f t="shared" si="57"/>
        <v/>
      </c>
      <c r="D330" s="49" t="str">
        <f t="shared" si="58"/>
        <v/>
      </c>
      <c r="E330" s="49" t="str">
        <f t="shared" si="59"/>
        <v/>
      </c>
      <c r="F330" s="50"/>
      <c r="G330" s="51"/>
      <c r="H330" s="52"/>
      <c r="I330" s="53"/>
      <c r="J330" s="53"/>
    </row>
    <row r="331" spans="2:10" x14ac:dyDescent="0.2">
      <c r="B331" s="49" t="str">
        <f t="shared" si="56"/>
        <v/>
      </c>
      <c r="C331" s="49" t="str">
        <f t="shared" si="57"/>
        <v/>
      </c>
      <c r="D331" s="49" t="str">
        <f t="shared" si="58"/>
        <v/>
      </c>
      <c r="E331" s="49" t="str">
        <f t="shared" si="59"/>
        <v/>
      </c>
      <c r="F331" s="50"/>
      <c r="G331" s="51"/>
      <c r="H331" s="52"/>
      <c r="I331" s="53"/>
      <c r="J331" s="53"/>
    </row>
    <row r="332" spans="2:10" x14ac:dyDescent="0.2">
      <c r="B332" s="49" t="str">
        <f t="shared" si="56"/>
        <v/>
      </c>
      <c r="C332" s="49" t="str">
        <f t="shared" si="57"/>
        <v/>
      </c>
      <c r="D332" s="49" t="str">
        <f t="shared" si="58"/>
        <v/>
      </c>
      <c r="E332" s="49" t="str">
        <f t="shared" si="59"/>
        <v/>
      </c>
      <c r="F332" s="50"/>
      <c r="G332" s="51"/>
      <c r="H332" s="52"/>
      <c r="I332" s="53"/>
      <c r="J332" s="53"/>
    </row>
    <row r="333" spans="2:10" x14ac:dyDescent="0.2">
      <c r="B333" s="49" t="str">
        <f t="shared" si="56"/>
        <v/>
      </c>
      <c r="C333" s="49" t="str">
        <f t="shared" si="57"/>
        <v/>
      </c>
      <c r="D333" s="49" t="str">
        <f t="shared" si="58"/>
        <v/>
      </c>
      <c r="E333" s="49" t="str">
        <f t="shared" si="59"/>
        <v/>
      </c>
      <c r="F333" s="50"/>
      <c r="G333" s="51"/>
      <c r="H333" s="52"/>
      <c r="I333" s="53"/>
      <c r="J333" s="53"/>
    </row>
    <row r="334" spans="2:10" x14ac:dyDescent="0.2">
      <c r="B334" s="49" t="str">
        <f t="shared" si="56"/>
        <v/>
      </c>
      <c r="C334" s="49" t="str">
        <f t="shared" si="57"/>
        <v/>
      </c>
      <c r="D334" s="49" t="str">
        <f t="shared" si="58"/>
        <v/>
      </c>
      <c r="E334" s="49" t="str">
        <f t="shared" si="59"/>
        <v/>
      </c>
      <c r="F334" s="50"/>
      <c r="G334" s="51"/>
      <c r="H334" s="52"/>
      <c r="I334" s="53"/>
      <c r="J334" s="53"/>
    </row>
    <row r="335" spans="2:10" x14ac:dyDescent="0.2">
      <c r="B335" s="49" t="str">
        <f t="shared" si="56"/>
        <v/>
      </c>
      <c r="C335" s="49" t="str">
        <f t="shared" si="57"/>
        <v/>
      </c>
      <c r="D335" s="49" t="str">
        <f t="shared" si="58"/>
        <v/>
      </c>
      <c r="E335" s="49" t="str">
        <f t="shared" si="59"/>
        <v/>
      </c>
      <c r="F335" s="50"/>
      <c r="G335" s="51"/>
      <c r="H335" s="52"/>
      <c r="I335" s="53"/>
      <c r="J335" s="53"/>
    </row>
    <row r="336" spans="2:10" x14ac:dyDescent="0.2">
      <c r="B336" s="49" t="str">
        <f t="shared" si="56"/>
        <v/>
      </c>
      <c r="C336" s="49" t="str">
        <f t="shared" si="57"/>
        <v/>
      </c>
      <c r="D336" s="49" t="str">
        <f t="shared" si="58"/>
        <v/>
      </c>
      <c r="E336" s="49" t="str">
        <f t="shared" si="59"/>
        <v/>
      </c>
      <c r="F336" s="50"/>
      <c r="G336" s="51"/>
      <c r="H336" s="52"/>
      <c r="I336" s="53"/>
      <c r="J336" s="53"/>
    </row>
    <row r="337" spans="2:10" x14ac:dyDescent="0.2">
      <c r="B337" s="49" t="str">
        <f t="shared" si="56"/>
        <v/>
      </c>
      <c r="C337" s="49" t="str">
        <f t="shared" si="57"/>
        <v/>
      </c>
      <c r="D337" s="49" t="str">
        <f t="shared" si="58"/>
        <v/>
      </c>
      <c r="E337" s="49" t="str">
        <f t="shared" si="59"/>
        <v/>
      </c>
      <c r="F337" s="50"/>
      <c r="G337" s="51"/>
      <c r="H337" s="52"/>
      <c r="I337" s="53"/>
      <c r="J337" s="53"/>
    </row>
    <row r="338" spans="2:10" x14ac:dyDescent="0.2">
      <c r="B338" s="49" t="str">
        <f t="shared" si="56"/>
        <v/>
      </c>
      <c r="C338" s="49" t="str">
        <f t="shared" si="57"/>
        <v/>
      </c>
      <c r="D338" s="49" t="str">
        <f t="shared" si="58"/>
        <v/>
      </c>
      <c r="E338" s="49" t="str">
        <f t="shared" si="59"/>
        <v/>
      </c>
      <c r="F338" s="50"/>
      <c r="G338" s="51"/>
      <c r="H338" s="52"/>
      <c r="I338" s="53"/>
      <c r="J338" s="53"/>
    </row>
    <row r="339" spans="2:10" x14ac:dyDescent="0.2">
      <c r="B339" s="49" t="str">
        <f t="shared" si="56"/>
        <v/>
      </c>
      <c r="C339" s="49" t="str">
        <f t="shared" si="57"/>
        <v/>
      </c>
      <c r="D339" s="49" t="str">
        <f t="shared" si="58"/>
        <v/>
      </c>
      <c r="E339" s="49" t="str">
        <f t="shared" si="59"/>
        <v/>
      </c>
      <c r="F339" s="50"/>
      <c r="G339" s="51"/>
      <c r="H339" s="52"/>
      <c r="I339" s="53"/>
      <c r="J339" s="53"/>
    </row>
    <row r="340" spans="2:10" x14ac:dyDescent="0.2">
      <c r="B340" s="49" t="str">
        <f t="shared" si="56"/>
        <v/>
      </c>
      <c r="C340" s="49" t="str">
        <f t="shared" si="57"/>
        <v/>
      </c>
      <c r="D340" s="49" t="str">
        <f t="shared" si="58"/>
        <v/>
      </c>
      <c r="E340" s="49" t="str">
        <f t="shared" si="59"/>
        <v/>
      </c>
      <c r="F340" s="50"/>
      <c r="G340" s="51"/>
      <c r="H340" s="52"/>
      <c r="I340" s="53"/>
      <c r="J340" s="53"/>
    </row>
    <row r="341" spans="2:10" x14ac:dyDescent="0.2">
      <c r="B341" s="49" t="str">
        <f t="shared" si="56"/>
        <v/>
      </c>
      <c r="C341" s="49" t="str">
        <f t="shared" si="57"/>
        <v/>
      </c>
      <c r="D341" s="49" t="str">
        <f t="shared" si="58"/>
        <v/>
      </c>
      <c r="E341" s="49" t="str">
        <f t="shared" si="59"/>
        <v/>
      </c>
      <c r="F341" s="50"/>
      <c r="G341" s="51"/>
      <c r="H341" s="52"/>
      <c r="I341" s="53"/>
      <c r="J341" s="53"/>
    </row>
    <row r="342" spans="2:10" x14ac:dyDescent="0.2">
      <c r="B342" s="49" t="str">
        <f t="shared" si="56"/>
        <v/>
      </c>
      <c r="C342" s="49" t="str">
        <f t="shared" si="57"/>
        <v/>
      </c>
      <c r="D342" s="49" t="str">
        <f t="shared" si="58"/>
        <v/>
      </c>
      <c r="E342" s="49" t="str">
        <f t="shared" si="59"/>
        <v/>
      </c>
      <c r="F342" s="50"/>
      <c r="G342" s="51"/>
      <c r="H342" s="52"/>
      <c r="I342" s="53"/>
      <c r="J342" s="53"/>
    </row>
    <row r="343" spans="2:10" x14ac:dyDescent="0.2">
      <c r="B343" s="49" t="str">
        <f t="shared" si="56"/>
        <v/>
      </c>
      <c r="C343" s="49" t="str">
        <f t="shared" si="57"/>
        <v/>
      </c>
      <c r="D343" s="49" t="str">
        <f t="shared" si="58"/>
        <v/>
      </c>
      <c r="E343" s="49" t="str">
        <f t="shared" si="59"/>
        <v/>
      </c>
      <c r="F343" s="50"/>
      <c r="G343" s="51"/>
      <c r="H343" s="52"/>
      <c r="I343" s="53"/>
      <c r="J343" s="53"/>
    </row>
    <row r="344" spans="2:10" x14ac:dyDescent="0.2">
      <c r="B344" s="49" t="str">
        <f t="shared" si="56"/>
        <v/>
      </c>
      <c r="C344" s="49" t="str">
        <f t="shared" si="57"/>
        <v/>
      </c>
      <c r="D344" s="49" t="str">
        <f t="shared" si="58"/>
        <v/>
      </c>
      <c r="E344" s="49" t="str">
        <f t="shared" si="59"/>
        <v/>
      </c>
      <c r="F344" s="50"/>
      <c r="G344" s="51"/>
      <c r="H344" s="52"/>
      <c r="I344" s="53"/>
      <c r="J344" s="53"/>
    </row>
    <row r="345" spans="2:10" x14ac:dyDescent="0.2">
      <c r="B345" s="49" t="str">
        <f t="shared" si="56"/>
        <v/>
      </c>
      <c r="C345" s="49" t="str">
        <f t="shared" si="57"/>
        <v/>
      </c>
      <c r="D345" s="49" t="str">
        <f t="shared" si="58"/>
        <v/>
      </c>
      <c r="E345" s="49" t="str">
        <f t="shared" si="59"/>
        <v/>
      </c>
      <c r="F345" s="50"/>
      <c r="G345" s="51"/>
      <c r="H345" s="52"/>
      <c r="I345" s="53"/>
      <c r="J345" s="53"/>
    </row>
    <row r="346" spans="2:10" x14ac:dyDescent="0.2">
      <c r="B346" s="49" t="str">
        <f t="shared" si="56"/>
        <v/>
      </c>
      <c r="C346" s="49" t="str">
        <f t="shared" si="57"/>
        <v/>
      </c>
      <c r="D346" s="49" t="str">
        <f t="shared" si="58"/>
        <v/>
      </c>
      <c r="E346" s="49" t="str">
        <f t="shared" si="59"/>
        <v/>
      </c>
      <c r="F346" s="50"/>
      <c r="G346" s="51"/>
      <c r="H346" s="52"/>
      <c r="I346" s="53"/>
      <c r="J346" s="53"/>
    </row>
    <row r="347" spans="2:10" x14ac:dyDescent="0.2">
      <c r="B347" s="49" t="str">
        <f t="shared" si="56"/>
        <v/>
      </c>
      <c r="C347" s="49" t="str">
        <f t="shared" si="57"/>
        <v/>
      </c>
      <c r="D347" s="49" t="str">
        <f t="shared" si="58"/>
        <v/>
      </c>
      <c r="E347" s="49" t="str">
        <f t="shared" si="59"/>
        <v/>
      </c>
      <c r="F347" s="50"/>
      <c r="G347" s="51"/>
      <c r="H347" s="52"/>
      <c r="I347" s="53"/>
      <c r="J347" s="53"/>
    </row>
    <row r="348" spans="2:10" x14ac:dyDescent="0.2">
      <c r="B348" s="49" t="str">
        <f t="shared" si="56"/>
        <v/>
      </c>
      <c r="C348" s="49" t="str">
        <f t="shared" si="57"/>
        <v/>
      </c>
      <c r="D348" s="49" t="str">
        <f t="shared" si="58"/>
        <v/>
      </c>
      <c r="E348" s="49" t="str">
        <f t="shared" si="59"/>
        <v/>
      </c>
      <c r="F348" s="50"/>
      <c r="G348" s="51"/>
      <c r="H348" s="52"/>
      <c r="I348" s="53"/>
      <c r="J348" s="53"/>
    </row>
    <row r="349" spans="2:10" x14ac:dyDescent="0.2">
      <c r="B349" s="49" t="str">
        <f t="shared" si="56"/>
        <v/>
      </c>
      <c r="C349" s="49" t="str">
        <f t="shared" si="57"/>
        <v/>
      </c>
      <c r="D349" s="49" t="str">
        <f t="shared" si="58"/>
        <v/>
      </c>
      <c r="E349" s="49" t="str">
        <f t="shared" si="59"/>
        <v/>
      </c>
      <c r="F349" s="50"/>
      <c r="G349" s="51"/>
      <c r="H349" s="52"/>
      <c r="I349" s="53"/>
      <c r="J349" s="53"/>
    </row>
    <row r="350" spans="2:10" x14ac:dyDescent="0.2">
      <c r="B350" s="49" t="str">
        <f t="shared" si="56"/>
        <v/>
      </c>
      <c r="C350" s="49" t="str">
        <f t="shared" si="57"/>
        <v/>
      </c>
      <c r="D350" s="49" t="str">
        <f t="shared" si="58"/>
        <v/>
      </c>
      <c r="E350" s="49" t="str">
        <f t="shared" si="59"/>
        <v/>
      </c>
      <c r="F350" s="50"/>
      <c r="G350" s="51"/>
      <c r="H350" s="52"/>
      <c r="I350" s="53"/>
      <c r="J350" s="53"/>
    </row>
    <row r="351" spans="2:10" x14ac:dyDescent="0.2">
      <c r="B351" s="49" t="str">
        <f t="shared" si="56"/>
        <v/>
      </c>
      <c r="C351" s="49" t="str">
        <f t="shared" si="57"/>
        <v/>
      </c>
      <c r="D351" s="49" t="str">
        <f t="shared" si="58"/>
        <v/>
      </c>
      <c r="E351" s="49" t="str">
        <f t="shared" si="59"/>
        <v/>
      </c>
      <c r="F351" s="50"/>
      <c r="G351" s="51"/>
      <c r="H351" s="52"/>
      <c r="I351" s="53"/>
      <c r="J351" s="53"/>
    </row>
    <row r="352" spans="2:10" x14ac:dyDescent="0.2">
      <c r="B352" s="49" t="str">
        <f t="shared" si="56"/>
        <v/>
      </c>
      <c r="C352" s="49" t="str">
        <f t="shared" si="57"/>
        <v/>
      </c>
      <c r="D352" s="49" t="str">
        <f t="shared" si="58"/>
        <v/>
      </c>
      <c r="E352" s="49" t="str">
        <f t="shared" si="59"/>
        <v/>
      </c>
      <c r="F352" s="50"/>
      <c r="G352" s="51"/>
      <c r="H352" s="52"/>
      <c r="I352" s="53"/>
      <c r="J352" s="53"/>
    </row>
    <row r="353" spans="2:10" x14ac:dyDescent="0.2">
      <c r="B353" s="49" t="str">
        <f t="shared" si="56"/>
        <v/>
      </c>
      <c r="C353" s="49" t="str">
        <f t="shared" si="57"/>
        <v/>
      </c>
      <c r="D353" s="49" t="str">
        <f t="shared" si="58"/>
        <v/>
      </c>
      <c r="E353" s="49" t="str">
        <f t="shared" si="59"/>
        <v/>
      </c>
      <c r="F353" s="50"/>
      <c r="G353" s="51"/>
      <c r="H353" s="52"/>
      <c r="I353" s="53"/>
      <c r="J353" s="53"/>
    </row>
    <row r="354" spans="2:10" x14ac:dyDescent="0.2">
      <c r="B354" s="49" t="str">
        <f t="shared" si="56"/>
        <v/>
      </c>
      <c r="C354" s="49" t="str">
        <f t="shared" si="57"/>
        <v/>
      </c>
      <c r="D354" s="49" t="str">
        <f t="shared" si="58"/>
        <v/>
      </c>
      <c r="E354" s="49" t="str">
        <f t="shared" si="59"/>
        <v/>
      </c>
      <c r="F354" s="50"/>
      <c r="G354" s="51"/>
      <c r="H354" s="52"/>
      <c r="I354" s="53"/>
      <c r="J354" s="53"/>
    </row>
    <row r="355" spans="2:10" x14ac:dyDescent="0.2">
      <c r="B355" s="49" t="str">
        <f t="shared" si="56"/>
        <v/>
      </c>
      <c r="C355" s="49" t="str">
        <f t="shared" si="57"/>
        <v/>
      </c>
      <c r="D355" s="49" t="str">
        <f t="shared" si="58"/>
        <v/>
      </c>
      <c r="E355" s="49" t="str">
        <f t="shared" si="59"/>
        <v/>
      </c>
      <c r="F355" s="50"/>
      <c r="G355" s="51"/>
      <c r="H355" s="52"/>
      <c r="I355" s="53"/>
      <c r="J355" s="53"/>
    </row>
    <row r="356" spans="2:10" x14ac:dyDescent="0.2">
      <c r="B356" s="49" t="str">
        <f t="shared" si="56"/>
        <v/>
      </c>
      <c r="C356" s="49" t="str">
        <f t="shared" si="57"/>
        <v/>
      </c>
      <c r="D356" s="49" t="str">
        <f t="shared" si="58"/>
        <v/>
      </c>
      <c r="E356" s="49" t="str">
        <f t="shared" si="59"/>
        <v/>
      </c>
      <c r="F356" s="50"/>
      <c r="G356" s="51"/>
      <c r="H356" s="52"/>
      <c r="I356" s="53"/>
      <c r="J356" s="53"/>
    </row>
    <row r="357" spans="2:10" x14ac:dyDescent="0.2">
      <c r="B357" s="49" t="str">
        <f t="shared" si="56"/>
        <v/>
      </c>
      <c r="C357" s="49" t="str">
        <f t="shared" si="57"/>
        <v/>
      </c>
      <c r="D357" s="49" t="str">
        <f t="shared" si="58"/>
        <v/>
      </c>
      <c r="E357" s="49" t="str">
        <f t="shared" si="59"/>
        <v/>
      </c>
      <c r="F357" s="50"/>
      <c r="G357" s="51"/>
      <c r="H357" s="52"/>
      <c r="I357" s="53"/>
      <c r="J357" s="53"/>
    </row>
    <row r="358" spans="2:10" x14ac:dyDescent="0.2">
      <c r="B358" s="49" t="str">
        <f t="shared" si="56"/>
        <v/>
      </c>
      <c r="C358" s="49" t="str">
        <f t="shared" si="57"/>
        <v/>
      </c>
      <c r="D358" s="49" t="str">
        <f t="shared" si="58"/>
        <v/>
      </c>
      <c r="E358" s="49" t="str">
        <f t="shared" si="59"/>
        <v/>
      </c>
      <c r="F358" s="50"/>
      <c r="G358" s="51"/>
      <c r="H358" s="52"/>
      <c r="I358" s="53"/>
      <c r="J358" s="53"/>
    </row>
    <row r="359" spans="2:10" x14ac:dyDescent="0.2">
      <c r="B359" s="49" t="str">
        <f t="shared" si="56"/>
        <v/>
      </c>
      <c r="C359" s="49" t="str">
        <f t="shared" si="57"/>
        <v/>
      </c>
      <c r="D359" s="49" t="str">
        <f t="shared" si="58"/>
        <v/>
      </c>
      <c r="E359" s="49" t="str">
        <f t="shared" si="59"/>
        <v/>
      </c>
      <c r="F359" s="50"/>
      <c r="G359" s="51"/>
      <c r="H359" s="52"/>
      <c r="I359" s="53"/>
      <c r="J359" s="53"/>
    </row>
    <row r="360" spans="2:10" x14ac:dyDescent="0.2">
      <c r="B360" s="49" t="str">
        <f t="shared" si="56"/>
        <v/>
      </c>
      <c r="C360" s="49" t="str">
        <f t="shared" si="57"/>
        <v/>
      </c>
      <c r="D360" s="49" t="str">
        <f t="shared" si="58"/>
        <v/>
      </c>
      <c r="E360" s="49" t="str">
        <f t="shared" si="59"/>
        <v/>
      </c>
      <c r="F360" s="50"/>
      <c r="G360" s="51"/>
      <c r="H360" s="52"/>
      <c r="I360" s="53"/>
      <c r="J360" s="53"/>
    </row>
    <row r="361" spans="2:10" x14ac:dyDescent="0.2">
      <c r="B361" s="49" t="str">
        <f t="shared" si="56"/>
        <v/>
      </c>
      <c r="C361" s="49" t="str">
        <f t="shared" si="57"/>
        <v/>
      </c>
      <c r="D361" s="49" t="str">
        <f t="shared" si="58"/>
        <v/>
      </c>
      <c r="E361" s="49" t="str">
        <f t="shared" si="59"/>
        <v/>
      </c>
      <c r="F361" s="50"/>
      <c r="G361" s="51"/>
      <c r="H361" s="52"/>
      <c r="I361" s="53"/>
      <c r="J361" s="53"/>
    </row>
    <row r="362" spans="2:10" x14ac:dyDescent="0.2">
      <c r="B362" s="49" t="str">
        <f t="shared" si="56"/>
        <v/>
      </c>
      <c r="C362" s="49" t="str">
        <f t="shared" si="57"/>
        <v/>
      </c>
      <c r="D362" s="49" t="str">
        <f t="shared" si="58"/>
        <v/>
      </c>
      <c r="E362" s="49" t="str">
        <f t="shared" si="59"/>
        <v/>
      </c>
      <c r="F362" s="50"/>
      <c r="G362" s="51"/>
      <c r="H362" s="52"/>
      <c r="I362" s="53"/>
      <c r="J362" s="53"/>
    </row>
    <row r="363" spans="2:10" x14ac:dyDescent="0.2">
      <c r="B363" s="49" t="str">
        <f t="shared" si="56"/>
        <v/>
      </c>
      <c r="C363" s="49" t="str">
        <f t="shared" si="57"/>
        <v/>
      </c>
      <c r="D363" s="49" t="str">
        <f t="shared" si="58"/>
        <v/>
      </c>
      <c r="E363" s="49" t="str">
        <f t="shared" si="59"/>
        <v/>
      </c>
      <c r="F363" s="50"/>
      <c r="G363" s="51"/>
      <c r="H363" s="52"/>
      <c r="I363" s="53"/>
      <c r="J363" s="53"/>
    </row>
    <row r="364" spans="2:10" x14ac:dyDescent="0.2">
      <c r="B364" s="49" t="str">
        <f t="shared" si="56"/>
        <v/>
      </c>
      <c r="C364" s="49" t="str">
        <f t="shared" si="57"/>
        <v/>
      </c>
      <c r="D364" s="49" t="str">
        <f t="shared" si="58"/>
        <v/>
      </c>
      <c r="E364" s="49" t="str">
        <f t="shared" si="59"/>
        <v/>
      </c>
      <c r="F364" s="50"/>
      <c r="G364" s="51"/>
      <c r="H364" s="52"/>
      <c r="I364" s="53"/>
      <c r="J364" s="53"/>
    </row>
    <row r="365" spans="2:10" x14ac:dyDescent="0.2">
      <c r="B365" s="49" t="str">
        <f t="shared" si="56"/>
        <v/>
      </c>
      <c r="C365" s="49" t="str">
        <f t="shared" si="57"/>
        <v/>
      </c>
      <c r="D365" s="49" t="str">
        <f t="shared" si="58"/>
        <v/>
      </c>
      <c r="E365" s="49" t="str">
        <f t="shared" si="59"/>
        <v/>
      </c>
      <c r="F365" s="50"/>
      <c r="G365" s="51"/>
      <c r="H365" s="52"/>
      <c r="I365" s="53"/>
      <c r="J365" s="53"/>
    </row>
    <row r="366" spans="2:10" x14ac:dyDescent="0.2">
      <c r="B366" s="49" t="str">
        <f t="shared" si="56"/>
        <v/>
      </c>
      <c r="C366" s="49" t="str">
        <f t="shared" si="57"/>
        <v/>
      </c>
      <c r="D366" s="49" t="str">
        <f t="shared" si="58"/>
        <v/>
      </c>
      <c r="E366" s="49" t="str">
        <f t="shared" si="59"/>
        <v/>
      </c>
      <c r="F366" s="50"/>
      <c r="G366" s="51"/>
      <c r="H366" s="52"/>
      <c r="I366" s="53"/>
      <c r="J366" s="53"/>
    </row>
    <row r="367" spans="2:10" x14ac:dyDescent="0.2">
      <c r="B367" s="49" t="str">
        <f t="shared" si="56"/>
        <v/>
      </c>
      <c r="C367" s="49" t="str">
        <f t="shared" si="57"/>
        <v/>
      </c>
      <c r="D367" s="49" t="str">
        <f t="shared" si="58"/>
        <v/>
      </c>
      <c r="E367" s="49" t="str">
        <f t="shared" si="59"/>
        <v/>
      </c>
      <c r="F367" s="50"/>
      <c r="G367" s="51"/>
      <c r="H367" s="52"/>
      <c r="I367" s="53"/>
      <c r="J367" s="53"/>
    </row>
    <row r="368" spans="2:10" x14ac:dyDescent="0.2">
      <c r="B368" s="49" t="str">
        <f t="shared" si="56"/>
        <v/>
      </c>
      <c r="C368" s="49" t="str">
        <f t="shared" si="57"/>
        <v/>
      </c>
      <c r="D368" s="49" t="str">
        <f t="shared" si="58"/>
        <v/>
      </c>
      <c r="E368" s="49" t="str">
        <f t="shared" si="59"/>
        <v/>
      </c>
      <c r="F368" s="50"/>
      <c r="G368" s="51"/>
      <c r="H368" s="52"/>
      <c r="I368" s="53"/>
      <c r="J368" s="53"/>
    </row>
    <row r="369" spans="2:10" x14ac:dyDescent="0.2">
      <c r="B369" s="49" t="str">
        <f t="shared" si="56"/>
        <v/>
      </c>
      <c r="C369" s="49" t="str">
        <f t="shared" si="57"/>
        <v/>
      </c>
      <c r="D369" s="49" t="str">
        <f t="shared" si="58"/>
        <v/>
      </c>
      <c r="E369" s="49" t="str">
        <f t="shared" si="59"/>
        <v/>
      </c>
      <c r="F369" s="50"/>
      <c r="G369" s="51"/>
      <c r="H369" s="52"/>
      <c r="I369" s="53"/>
      <c r="J369" s="53"/>
    </row>
    <row r="370" spans="2:10" x14ac:dyDescent="0.2">
      <c r="B370" s="49" t="str">
        <f t="shared" si="56"/>
        <v/>
      </c>
      <c r="C370" s="49" t="str">
        <f t="shared" si="57"/>
        <v/>
      </c>
      <c r="D370" s="49" t="str">
        <f t="shared" si="58"/>
        <v/>
      </c>
      <c r="E370" s="49" t="str">
        <f t="shared" si="59"/>
        <v/>
      </c>
      <c r="F370" s="50"/>
      <c r="G370" s="51"/>
      <c r="H370" s="52"/>
      <c r="I370" s="53"/>
      <c r="J370" s="53"/>
    </row>
    <row r="371" spans="2:10" x14ac:dyDescent="0.2">
      <c r="B371" s="49" t="str">
        <f t="shared" si="56"/>
        <v/>
      </c>
      <c r="C371" s="49" t="str">
        <f t="shared" si="57"/>
        <v/>
      </c>
      <c r="D371" s="49" t="str">
        <f t="shared" si="58"/>
        <v/>
      </c>
      <c r="E371" s="49" t="str">
        <f t="shared" si="59"/>
        <v/>
      </c>
      <c r="F371" s="50"/>
      <c r="G371" s="51"/>
      <c r="H371" s="52"/>
      <c r="I371" s="53"/>
      <c r="J371" s="53"/>
    </row>
    <row r="372" spans="2:10" x14ac:dyDescent="0.2">
      <c r="B372" s="49" t="str">
        <f t="shared" si="56"/>
        <v/>
      </c>
      <c r="C372" s="49" t="str">
        <f t="shared" si="57"/>
        <v/>
      </c>
      <c r="D372" s="49" t="str">
        <f t="shared" si="58"/>
        <v/>
      </c>
      <c r="E372" s="49" t="str">
        <f t="shared" si="59"/>
        <v/>
      </c>
      <c r="F372" s="50"/>
      <c r="G372" s="51"/>
      <c r="H372" s="52"/>
      <c r="I372" s="53"/>
      <c r="J372" s="53"/>
    </row>
    <row r="373" spans="2:10" x14ac:dyDescent="0.2">
      <c r="B373" s="49" t="str">
        <f t="shared" si="56"/>
        <v/>
      </c>
      <c r="C373" s="49" t="str">
        <f t="shared" si="57"/>
        <v/>
      </c>
      <c r="D373" s="49" t="str">
        <f t="shared" si="58"/>
        <v/>
      </c>
      <c r="E373" s="49" t="str">
        <f t="shared" si="59"/>
        <v/>
      </c>
      <c r="F373" s="50"/>
      <c r="G373" s="51"/>
      <c r="H373" s="52"/>
      <c r="I373" s="53"/>
      <c r="J373" s="53"/>
    </row>
    <row r="374" spans="2:10" x14ac:dyDescent="0.2">
      <c r="B374" s="49" t="str">
        <f t="shared" si="56"/>
        <v/>
      </c>
      <c r="C374" s="49" t="str">
        <f t="shared" si="57"/>
        <v/>
      </c>
      <c r="D374" s="49" t="str">
        <f t="shared" si="58"/>
        <v/>
      </c>
      <c r="E374" s="49" t="str">
        <f t="shared" si="59"/>
        <v/>
      </c>
      <c r="F374" s="50"/>
      <c r="G374" s="51"/>
      <c r="H374" s="52"/>
      <c r="I374" s="53"/>
      <c r="J374" s="53"/>
    </row>
    <row r="375" spans="2:10" x14ac:dyDescent="0.2">
      <c r="B375" s="49" t="str">
        <f t="shared" si="56"/>
        <v/>
      </c>
      <c r="C375" s="49" t="str">
        <f t="shared" si="57"/>
        <v/>
      </c>
      <c r="D375" s="49" t="str">
        <f t="shared" si="58"/>
        <v/>
      </c>
      <c r="E375" s="49" t="str">
        <f t="shared" si="59"/>
        <v/>
      </c>
      <c r="F375" s="50"/>
      <c r="G375" s="51"/>
      <c r="H375" s="52"/>
      <c r="I375" s="53"/>
      <c r="J375" s="53"/>
    </row>
    <row r="376" spans="2:10" x14ac:dyDescent="0.2">
      <c r="B376" s="49" t="str">
        <f t="shared" ref="B376:B439" si="60">IF(A376="","",(VLOOKUP(A376,Termlist,2,FALSE)))</f>
        <v/>
      </c>
      <c r="C376" s="49" t="str">
        <f t="shared" ref="C376:C439" si="61">IF(A376="","",(VLOOKUP(A376,Termlist,3,FALSE)))</f>
        <v/>
      </c>
      <c r="D376" s="49" t="str">
        <f t="shared" ref="D376:D439" si="62">IF(A376="","",(VLOOKUP(A376,Termlist,4,FALSE)))</f>
        <v/>
      </c>
      <c r="E376" s="49" t="str">
        <f t="shared" ref="E376:E439" si="63">IF(A376="","",(VLOOKUP(A376,Termlist,5,FALSE)))</f>
        <v/>
      </c>
      <c r="F376" s="50"/>
      <c r="G376" s="51"/>
      <c r="H376" s="52"/>
      <c r="I376" s="53"/>
      <c r="J376" s="53"/>
    </row>
    <row r="377" spans="2:10" x14ac:dyDescent="0.2">
      <c r="B377" s="49" t="str">
        <f t="shared" si="60"/>
        <v/>
      </c>
      <c r="C377" s="49" t="str">
        <f t="shared" si="61"/>
        <v/>
      </c>
      <c r="D377" s="49" t="str">
        <f t="shared" si="62"/>
        <v/>
      </c>
      <c r="E377" s="49" t="str">
        <f t="shared" si="63"/>
        <v/>
      </c>
      <c r="F377" s="50"/>
      <c r="G377" s="51"/>
      <c r="H377" s="52"/>
      <c r="I377" s="53"/>
      <c r="J377" s="53"/>
    </row>
    <row r="378" spans="2:10" x14ac:dyDescent="0.2">
      <c r="B378" s="49" t="str">
        <f t="shared" si="60"/>
        <v/>
      </c>
      <c r="C378" s="49" t="str">
        <f t="shared" si="61"/>
        <v/>
      </c>
      <c r="D378" s="49" t="str">
        <f t="shared" si="62"/>
        <v/>
      </c>
      <c r="E378" s="49" t="str">
        <f t="shared" si="63"/>
        <v/>
      </c>
      <c r="F378" s="50"/>
      <c r="G378" s="51"/>
      <c r="H378" s="52"/>
      <c r="I378" s="53"/>
      <c r="J378" s="53"/>
    </row>
    <row r="379" spans="2:10" x14ac:dyDescent="0.2">
      <c r="B379" s="49" t="str">
        <f t="shared" si="60"/>
        <v/>
      </c>
      <c r="C379" s="49" t="str">
        <f t="shared" si="61"/>
        <v/>
      </c>
      <c r="D379" s="49" t="str">
        <f t="shared" si="62"/>
        <v/>
      </c>
      <c r="E379" s="49" t="str">
        <f t="shared" si="63"/>
        <v/>
      </c>
      <c r="F379" s="50"/>
      <c r="G379" s="51"/>
      <c r="H379" s="52"/>
      <c r="I379" s="53"/>
      <c r="J379" s="53"/>
    </row>
    <row r="380" spans="2:10" x14ac:dyDescent="0.2">
      <c r="B380" s="49" t="str">
        <f t="shared" si="60"/>
        <v/>
      </c>
      <c r="C380" s="49" t="str">
        <f t="shared" si="61"/>
        <v/>
      </c>
      <c r="D380" s="49" t="str">
        <f t="shared" si="62"/>
        <v/>
      </c>
      <c r="E380" s="49" t="str">
        <f t="shared" si="63"/>
        <v/>
      </c>
      <c r="F380" s="50"/>
      <c r="G380" s="51"/>
      <c r="H380" s="52"/>
      <c r="I380" s="53"/>
      <c r="J380" s="53"/>
    </row>
    <row r="381" spans="2:10" x14ac:dyDescent="0.2">
      <c r="B381" s="49" t="str">
        <f t="shared" si="60"/>
        <v/>
      </c>
      <c r="C381" s="49" t="str">
        <f t="shared" si="61"/>
        <v/>
      </c>
      <c r="D381" s="49" t="str">
        <f t="shared" si="62"/>
        <v/>
      </c>
      <c r="E381" s="49" t="str">
        <f t="shared" si="63"/>
        <v/>
      </c>
      <c r="F381" s="50"/>
      <c r="G381" s="51"/>
      <c r="H381" s="52"/>
      <c r="I381" s="53"/>
      <c r="J381" s="53"/>
    </row>
    <row r="382" spans="2:10" x14ac:dyDescent="0.2">
      <c r="B382" s="49" t="str">
        <f t="shared" si="60"/>
        <v/>
      </c>
      <c r="C382" s="49" t="str">
        <f t="shared" si="61"/>
        <v/>
      </c>
      <c r="D382" s="49" t="str">
        <f t="shared" si="62"/>
        <v/>
      </c>
      <c r="E382" s="49" t="str">
        <f t="shared" si="63"/>
        <v/>
      </c>
      <c r="F382" s="50"/>
      <c r="G382" s="51"/>
      <c r="H382" s="52"/>
      <c r="I382" s="53"/>
      <c r="J382" s="53"/>
    </row>
    <row r="383" spans="2:10" x14ac:dyDescent="0.2">
      <c r="B383" s="49" t="str">
        <f t="shared" si="60"/>
        <v/>
      </c>
      <c r="C383" s="49" t="str">
        <f t="shared" si="61"/>
        <v/>
      </c>
      <c r="D383" s="49" t="str">
        <f t="shared" si="62"/>
        <v/>
      </c>
      <c r="E383" s="49" t="str">
        <f t="shared" si="63"/>
        <v/>
      </c>
      <c r="F383" s="50"/>
      <c r="G383" s="51"/>
      <c r="H383" s="52"/>
      <c r="I383" s="53"/>
      <c r="J383" s="53"/>
    </row>
    <row r="384" spans="2:10" x14ac:dyDescent="0.2">
      <c r="B384" s="49" t="str">
        <f t="shared" si="60"/>
        <v/>
      </c>
      <c r="C384" s="49" t="str">
        <f t="shared" si="61"/>
        <v/>
      </c>
      <c r="D384" s="49" t="str">
        <f t="shared" si="62"/>
        <v/>
      </c>
      <c r="E384" s="49" t="str">
        <f t="shared" si="63"/>
        <v/>
      </c>
      <c r="F384" s="50"/>
      <c r="G384" s="51"/>
      <c r="H384" s="52"/>
      <c r="I384" s="53"/>
      <c r="J384" s="53"/>
    </row>
    <row r="385" spans="2:10" x14ac:dyDescent="0.2">
      <c r="B385" s="49" t="str">
        <f t="shared" si="60"/>
        <v/>
      </c>
      <c r="C385" s="49" t="str">
        <f t="shared" si="61"/>
        <v/>
      </c>
      <c r="D385" s="49" t="str">
        <f t="shared" si="62"/>
        <v/>
      </c>
      <c r="E385" s="49" t="str">
        <f t="shared" si="63"/>
        <v/>
      </c>
      <c r="F385" s="50"/>
      <c r="G385" s="51"/>
      <c r="H385" s="52"/>
      <c r="I385" s="53"/>
      <c r="J385" s="53"/>
    </row>
    <row r="386" spans="2:10" x14ac:dyDescent="0.2">
      <c r="B386" s="49" t="str">
        <f t="shared" si="60"/>
        <v/>
      </c>
      <c r="C386" s="49" t="str">
        <f t="shared" si="61"/>
        <v/>
      </c>
      <c r="D386" s="49" t="str">
        <f t="shared" si="62"/>
        <v/>
      </c>
      <c r="E386" s="49" t="str">
        <f t="shared" si="63"/>
        <v/>
      </c>
      <c r="F386" s="50"/>
      <c r="G386" s="51"/>
      <c r="H386" s="52"/>
      <c r="I386" s="53"/>
      <c r="J386" s="53"/>
    </row>
    <row r="387" spans="2:10" x14ac:dyDescent="0.2">
      <c r="B387" s="49" t="str">
        <f t="shared" si="60"/>
        <v/>
      </c>
      <c r="C387" s="49" t="str">
        <f t="shared" si="61"/>
        <v/>
      </c>
      <c r="D387" s="49" t="str">
        <f t="shared" si="62"/>
        <v/>
      </c>
      <c r="E387" s="49" t="str">
        <f t="shared" si="63"/>
        <v/>
      </c>
      <c r="F387" s="50"/>
      <c r="G387" s="51"/>
      <c r="H387" s="52"/>
      <c r="I387" s="53"/>
      <c r="J387" s="53"/>
    </row>
    <row r="388" spans="2:10" x14ac:dyDescent="0.2">
      <c r="B388" s="49" t="str">
        <f t="shared" si="60"/>
        <v/>
      </c>
      <c r="C388" s="49" t="str">
        <f t="shared" si="61"/>
        <v/>
      </c>
      <c r="D388" s="49" t="str">
        <f t="shared" si="62"/>
        <v/>
      </c>
      <c r="E388" s="49" t="str">
        <f t="shared" si="63"/>
        <v/>
      </c>
      <c r="F388" s="50"/>
      <c r="G388" s="51"/>
      <c r="H388" s="52"/>
      <c r="I388" s="53"/>
      <c r="J388" s="53"/>
    </row>
    <row r="389" spans="2:10" x14ac:dyDescent="0.2">
      <c r="B389" s="49" t="str">
        <f t="shared" si="60"/>
        <v/>
      </c>
      <c r="C389" s="49" t="str">
        <f t="shared" si="61"/>
        <v/>
      </c>
      <c r="D389" s="49" t="str">
        <f t="shared" si="62"/>
        <v/>
      </c>
      <c r="E389" s="49" t="str">
        <f t="shared" si="63"/>
        <v/>
      </c>
      <c r="F389" s="50"/>
      <c r="G389" s="51"/>
      <c r="H389" s="52"/>
      <c r="I389" s="53"/>
      <c r="J389" s="53"/>
    </row>
    <row r="390" spans="2:10" x14ac:dyDescent="0.2">
      <c r="B390" s="49" t="str">
        <f t="shared" si="60"/>
        <v/>
      </c>
      <c r="C390" s="49" t="str">
        <f t="shared" si="61"/>
        <v/>
      </c>
      <c r="D390" s="49" t="str">
        <f t="shared" si="62"/>
        <v/>
      </c>
      <c r="E390" s="49" t="str">
        <f t="shared" si="63"/>
        <v/>
      </c>
      <c r="F390" s="50"/>
      <c r="G390" s="51"/>
      <c r="H390" s="52"/>
      <c r="I390" s="53"/>
      <c r="J390" s="53"/>
    </row>
    <row r="391" spans="2:10" x14ac:dyDescent="0.2">
      <c r="B391" s="49" t="str">
        <f t="shared" si="60"/>
        <v/>
      </c>
      <c r="C391" s="49" t="str">
        <f t="shared" si="61"/>
        <v/>
      </c>
      <c r="D391" s="49" t="str">
        <f t="shared" si="62"/>
        <v/>
      </c>
      <c r="E391" s="49" t="str">
        <f t="shared" si="63"/>
        <v/>
      </c>
      <c r="F391" s="50"/>
      <c r="G391" s="51"/>
      <c r="H391" s="52"/>
      <c r="I391" s="53"/>
      <c r="J391" s="53"/>
    </row>
    <row r="392" spans="2:10" x14ac:dyDescent="0.2">
      <c r="B392" s="49" t="str">
        <f t="shared" si="60"/>
        <v/>
      </c>
      <c r="C392" s="49" t="str">
        <f t="shared" si="61"/>
        <v/>
      </c>
      <c r="D392" s="49" t="str">
        <f t="shared" si="62"/>
        <v/>
      </c>
      <c r="E392" s="49" t="str">
        <f t="shared" si="63"/>
        <v/>
      </c>
      <c r="F392" s="50"/>
      <c r="G392" s="51"/>
      <c r="H392" s="52"/>
      <c r="I392" s="53"/>
      <c r="J392" s="53"/>
    </row>
    <row r="393" spans="2:10" x14ac:dyDescent="0.2">
      <c r="B393" s="49" t="str">
        <f t="shared" si="60"/>
        <v/>
      </c>
      <c r="C393" s="49" t="str">
        <f t="shared" si="61"/>
        <v/>
      </c>
      <c r="D393" s="49" t="str">
        <f t="shared" si="62"/>
        <v/>
      </c>
      <c r="E393" s="49" t="str">
        <f t="shared" si="63"/>
        <v/>
      </c>
      <c r="F393" s="50"/>
      <c r="G393" s="51"/>
      <c r="H393" s="52"/>
      <c r="I393" s="53"/>
      <c r="J393" s="53"/>
    </row>
    <row r="394" spans="2:10" x14ac:dyDescent="0.2">
      <c r="B394" s="49" t="str">
        <f t="shared" si="60"/>
        <v/>
      </c>
      <c r="C394" s="49" t="str">
        <f t="shared" si="61"/>
        <v/>
      </c>
      <c r="D394" s="49" t="str">
        <f t="shared" si="62"/>
        <v/>
      </c>
      <c r="E394" s="49" t="str">
        <f t="shared" si="63"/>
        <v/>
      </c>
      <c r="F394" s="50"/>
      <c r="G394" s="51"/>
      <c r="H394" s="52"/>
      <c r="I394" s="53"/>
      <c r="J394" s="53"/>
    </row>
    <row r="395" spans="2:10" x14ac:dyDescent="0.2">
      <c r="B395" s="49" t="str">
        <f t="shared" si="60"/>
        <v/>
      </c>
      <c r="C395" s="49" t="str">
        <f t="shared" si="61"/>
        <v/>
      </c>
      <c r="D395" s="49" t="str">
        <f t="shared" si="62"/>
        <v/>
      </c>
      <c r="E395" s="49" t="str">
        <f t="shared" si="63"/>
        <v/>
      </c>
      <c r="F395" s="50"/>
      <c r="G395" s="51"/>
      <c r="H395" s="52"/>
      <c r="I395" s="53"/>
      <c r="J395" s="53"/>
    </row>
    <row r="396" spans="2:10" x14ac:dyDescent="0.2">
      <c r="B396" s="49" t="str">
        <f t="shared" si="60"/>
        <v/>
      </c>
      <c r="C396" s="49" t="str">
        <f t="shared" si="61"/>
        <v/>
      </c>
      <c r="D396" s="49" t="str">
        <f t="shared" si="62"/>
        <v/>
      </c>
      <c r="E396" s="49" t="str">
        <f t="shared" si="63"/>
        <v/>
      </c>
      <c r="F396" s="50"/>
      <c r="G396" s="51"/>
      <c r="H396" s="52"/>
      <c r="I396" s="53"/>
      <c r="J396" s="53"/>
    </row>
    <row r="397" spans="2:10" x14ac:dyDescent="0.2">
      <c r="B397" s="49" t="str">
        <f t="shared" si="60"/>
        <v/>
      </c>
      <c r="C397" s="49" t="str">
        <f t="shared" si="61"/>
        <v/>
      </c>
      <c r="D397" s="49" t="str">
        <f t="shared" si="62"/>
        <v/>
      </c>
      <c r="E397" s="49" t="str">
        <f t="shared" si="63"/>
        <v/>
      </c>
      <c r="F397" s="50"/>
      <c r="G397" s="51"/>
      <c r="H397" s="52"/>
      <c r="I397" s="53"/>
      <c r="J397" s="53"/>
    </row>
    <row r="398" spans="2:10" x14ac:dyDescent="0.2">
      <c r="B398" s="49" t="str">
        <f t="shared" si="60"/>
        <v/>
      </c>
      <c r="C398" s="49" t="str">
        <f t="shared" si="61"/>
        <v/>
      </c>
      <c r="D398" s="49" t="str">
        <f t="shared" si="62"/>
        <v/>
      </c>
      <c r="E398" s="49" t="str">
        <f t="shared" si="63"/>
        <v/>
      </c>
      <c r="F398" s="50"/>
      <c r="G398" s="51"/>
      <c r="H398" s="52"/>
      <c r="I398" s="53"/>
      <c r="J398" s="53"/>
    </row>
    <row r="399" spans="2:10" x14ac:dyDescent="0.2">
      <c r="B399" s="49" t="str">
        <f t="shared" si="60"/>
        <v/>
      </c>
      <c r="C399" s="49" t="str">
        <f t="shared" si="61"/>
        <v/>
      </c>
      <c r="D399" s="49" t="str">
        <f t="shared" si="62"/>
        <v/>
      </c>
      <c r="E399" s="49" t="str">
        <f t="shared" si="63"/>
        <v/>
      </c>
      <c r="F399" s="50"/>
      <c r="G399" s="51"/>
      <c r="H399" s="52"/>
      <c r="I399" s="53"/>
      <c r="J399" s="53"/>
    </row>
    <row r="400" spans="2:10" x14ac:dyDescent="0.2">
      <c r="B400" s="49" t="str">
        <f t="shared" si="60"/>
        <v/>
      </c>
      <c r="C400" s="49" t="str">
        <f t="shared" si="61"/>
        <v/>
      </c>
      <c r="D400" s="49" t="str">
        <f t="shared" si="62"/>
        <v/>
      </c>
      <c r="E400" s="49" t="str">
        <f t="shared" si="63"/>
        <v/>
      </c>
      <c r="F400" s="50"/>
      <c r="G400" s="51"/>
      <c r="H400" s="52"/>
      <c r="I400" s="53"/>
      <c r="J400" s="53"/>
    </row>
    <row r="401" spans="2:10" x14ac:dyDescent="0.2">
      <c r="B401" s="49" t="str">
        <f t="shared" si="60"/>
        <v/>
      </c>
      <c r="C401" s="49" t="str">
        <f t="shared" si="61"/>
        <v/>
      </c>
      <c r="D401" s="49" t="str">
        <f t="shared" si="62"/>
        <v/>
      </c>
      <c r="E401" s="49" t="str">
        <f t="shared" si="63"/>
        <v/>
      </c>
      <c r="F401" s="50"/>
      <c r="G401" s="51"/>
      <c r="H401" s="52"/>
      <c r="I401" s="53"/>
      <c r="J401" s="53"/>
    </row>
    <row r="402" spans="2:10" x14ac:dyDescent="0.2">
      <c r="B402" s="49" t="str">
        <f t="shared" si="60"/>
        <v/>
      </c>
      <c r="C402" s="49" t="str">
        <f t="shared" si="61"/>
        <v/>
      </c>
      <c r="D402" s="49" t="str">
        <f t="shared" si="62"/>
        <v/>
      </c>
      <c r="E402" s="49" t="str">
        <f t="shared" si="63"/>
        <v/>
      </c>
      <c r="F402" s="50"/>
      <c r="G402" s="51"/>
      <c r="H402" s="52"/>
      <c r="I402" s="53"/>
      <c r="J402" s="53"/>
    </row>
    <row r="403" spans="2:10" x14ac:dyDescent="0.2">
      <c r="B403" s="49" t="str">
        <f t="shared" si="60"/>
        <v/>
      </c>
      <c r="C403" s="49" t="str">
        <f t="shared" si="61"/>
        <v/>
      </c>
      <c r="D403" s="49" t="str">
        <f t="shared" si="62"/>
        <v/>
      </c>
      <c r="E403" s="49" t="str">
        <f t="shared" si="63"/>
        <v/>
      </c>
      <c r="F403" s="50"/>
      <c r="G403" s="51"/>
      <c r="H403" s="52"/>
      <c r="I403" s="53"/>
      <c r="J403" s="53"/>
    </row>
    <row r="404" spans="2:10" x14ac:dyDescent="0.2">
      <c r="B404" s="49" t="str">
        <f t="shared" si="60"/>
        <v/>
      </c>
      <c r="C404" s="49" t="str">
        <f t="shared" si="61"/>
        <v/>
      </c>
      <c r="D404" s="49" t="str">
        <f t="shared" si="62"/>
        <v/>
      </c>
      <c r="E404" s="49" t="str">
        <f t="shared" si="63"/>
        <v/>
      </c>
      <c r="F404" s="50"/>
      <c r="G404" s="51"/>
      <c r="H404" s="52"/>
      <c r="I404" s="53"/>
      <c r="J404" s="53"/>
    </row>
    <row r="405" spans="2:10" x14ac:dyDescent="0.2">
      <c r="B405" s="49" t="str">
        <f t="shared" si="60"/>
        <v/>
      </c>
      <c r="C405" s="49" t="str">
        <f t="shared" si="61"/>
        <v/>
      </c>
      <c r="D405" s="49" t="str">
        <f t="shared" si="62"/>
        <v/>
      </c>
      <c r="E405" s="49" t="str">
        <f t="shared" si="63"/>
        <v/>
      </c>
      <c r="F405" s="50"/>
      <c r="G405" s="51"/>
      <c r="H405" s="52"/>
      <c r="I405" s="53"/>
      <c r="J405" s="53"/>
    </row>
    <row r="406" spans="2:10" x14ac:dyDescent="0.2">
      <c r="B406" s="49" t="str">
        <f t="shared" si="60"/>
        <v/>
      </c>
      <c r="C406" s="49" t="str">
        <f t="shared" si="61"/>
        <v/>
      </c>
      <c r="D406" s="49" t="str">
        <f t="shared" si="62"/>
        <v/>
      </c>
      <c r="E406" s="49" t="str">
        <f t="shared" si="63"/>
        <v/>
      </c>
      <c r="F406" s="50"/>
      <c r="G406" s="51"/>
      <c r="H406" s="52"/>
      <c r="I406" s="53"/>
      <c r="J406" s="53"/>
    </row>
    <row r="407" spans="2:10" x14ac:dyDescent="0.2">
      <c r="B407" s="49" t="str">
        <f t="shared" si="60"/>
        <v/>
      </c>
      <c r="C407" s="49" t="str">
        <f t="shared" si="61"/>
        <v/>
      </c>
      <c r="D407" s="49" t="str">
        <f t="shared" si="62"/>
        <v/>
      </c>
      <c r="E407" s="49" t="str">
        <f t="shared" si="63"/>
        <v/>
      </c>
      <c r="F407" s="50"/>
      <c r="G407" s="51"/>
      <c r="H407" s="52"/>
      <c r="I407" s="53"/>
      <c r="J407" s="53"/>
    </row>
    <row r="408" spans="2:10" x14ac:dyDescent="0.2">
      <c r="B408" s="49" t="str">
        <f t="shared" si="60"/>
        <v/>
      </c>
      <c r="C408" s="49" t="str">
        <f t="shared" si="61"/>
        <v/>
      </c>
      <c r="D408" s="49" t="str">
        <f t="shared" si="62"/>
        <v/>
      </c>
      <c r="E408" s="49" t="str">
        <f t="shared" si="63"/>
        <v/>
      </c>
      <c r="F408" s="50"/>
      <c r="G408" s="51"/>
      <c r="H408" s="52"/>
      <c r="I408" s="53"/>
      <c r="J408" s="53"/>
    </row>
    <row r="409" spans="2:10" x14ac:dyDescent="0.2">
      <c r="B409" s="49" t="str">
        <f t="shared" si="60"/>
        <v/>
      </c>
      <c r="C409" s="49" t="str">
        <f t="shared" si="61"/>
        <v/>
      </c>
      <c r="D409" s="49" t="str">
        <f t="shared" si="62"/>
        <v/>
      </c>
      <c r="E409" s="49" t="str">
        <f t="shared" si="63"/>
        <v/>
      </c>
      <c r="F409" s="50"/>
      <c r="G409" s="51"/>
      <c r="H409" s="52"/>
      <c r="I409" s="53"/>
      <c r="J409" s="53"/>
    </row>
    <row r="410" spans="2:10" x14ac:dyDescent="0.2">
      <c r="B410" s="49" t="str">
        <f t="shared" si="60"/>
        <v/>
      </c>
      <c r="C410" s="49" t="str">
        <f t="shared" si="61"/>
        <v/>
      </c>
      <c r="D410" s="49" t="str">
        <f t="shared" si="62"/>
        <v/>
      </c>
      <c r="E410" s="49" t="str">
        <f t="shared" si="63"/>
        <v/>
      </c>
      <c r="F410" s="50"/>
      <c r="G410" s="51"/>
      <c r="H410" s="52"/>
      <c r="I410" s="53"/>
      <c r="J410" s="53"/>
    </row>
    <row r="411" spans="2:10" x14ac:dyDescent="0.2">
      <c r="B411" s="49" t="str">
        <f t="shared" si="60"/>
        <v/>
      </c>
      <c r="C411" s="49" t="str">
        <f t="shared" si="61"/>
        <v/>
      </c>
      <c r="D411" s="49" t="str">
        <f t="shared" si="62"/>
        <v/>
      </c>
      <c r="E411" s="49" t="str">
        <f t="shared" si="63"/>
        <v/>
      </c>
      <c r="F411" s="50"/>
      <c r="G411" s="51"/>
      <c r="H411" s="52"/>
      <c r="I411" s="53"/>
      <c r="J411" s="53"/>
    </row>
    <row r="412" spans="2:10" x14ac:dyDescent="0.2">
      <c r="B412" s="49" t="str">
        <f t="shared" si="60"/>
        <v/>
      </c>
      <c r="C412" s="49" t="str">
        <f t="shared" si="61"/>
        <v/>
      </c>
      <c r="D412" s="49" t="str">
        <f t="shared" si="62"/>
        <v/>
      </c>
      <c r="E412" s="49" t="str">
        <f t="shared" si="63"/>
        <v/>
      </c>
      <c r="F412" s="50"/>
      <c r="G412" s="51"/>
      <c r="H412" s="52"/>
      <c r="I412" s="53"/>
      <c r="J412" s="53"/>
    </row>
    <row r="413" spans="2:10" x14ac:dyDescent="0.2">
      <c r="B413" s="49" t="str">
        <f t="shared" si="60"/>
        <v/>
      </c>
      <c r="C413" s="49" t="str">
        <f t="shared" si="61"/>
        <v/>
      </c>
      <c r="D413" s="49" t="str">
        <f t="shared" si="62"/>
        <v/>
      </c>
      <c r="E413" s="49" t="str">
        <f t="shared" si="63"/>
        <v/>
      </c>
      <c r="F413" s="50"/>
      <c r="G413" s="51"/>
      <c r="H413" s="52"/>
      <c r="I413" s="53"/>
      <c r="J413" s="53"/>
    </row>
    <row r="414" spans="2:10" x14ac:dyDescent="0.2">
      <c r="B414" s="49" t="str">
        <f t="shared" si="60"/>
        <v/>
      </c>
      <c r="C414" s="49" t="str">
        <f t="shared" si="61"/>
        <v/>
      </c>
      <c r="D414" s="49" t="str">
        <f t="shared" si="62"/>
        <v/>
      </c>
      <c r="E414" s="49" t="str">
        <f t="shared" si="63"/>
        <v/>
      </c>
      <c r="F414" s="50"/>
      <c r="G414" s="51"/>
      <c r="H414" s="52"/>
      <c r="I414" s="53"/>
      <c r="J414" s="53"/>
    </row>
    <row r="415" spans="2:10" x14ac:dyDescent="0.2">
      <c r="B415" s="49" t="str">
        <f t="shared" si="60"/>
        <v/>
      </c>
      <c r="C415" s="49" t="str">
        <f t="shared" si="61"/>
        <v/>
      </c>
      <c r="D415" s="49" t="str">
        <f t="shared" si="62"/>
        <v/>
      </c>
      <c r="E415" s="49" t="str">
        <f t="shared" si="63"/>
        <v/>
      </c>
      <c r="F415" s="50"/>
      <c r="G415" s="51"/>
      <c r="H415" s="52"/>
      <c r="I415" s="53"/>
      <c r="J415" s="53"/>
    </row>
    <row r="416" spans="2:10" x14ac:dyDescent="0.2">
      <c r="B416" s="49" t="str">
        <f t="shared" si="60"/>
        <v/>
      </c>
      <c r="C416" s="49" t="str">
        <f t="shared" si="61"/>
        <v/>
      </c>
      <c r="D416" s="49" t="str">
        <f t="shared" si="62"/>
        <v/>
      </c>
      <c r="E416" s="49" t="str">
        <f t="shared" si="63"/>
        <v/>
      </c>
      <c r="F416" s="50"/>
      <c r="G416" s="51"/>
      <c r="H416" s="52"/>
      <c r="I416" s="53"/>
      <c r="J416" s="53"/>
    </row>
    <row r="417" spans="2:10" x14ac:dyDescent="0.2">
      <c r="B417" s="49" t="str">
        <f t="shared" si="60"/>
        <v/>
      </c>
      <c r="C417" s="49" t="str">
        <f t="shared" si="61"/>
        <v/>
      </c>
      <c r="D417" s="49" t="str">
        <f t="shared" si="62"/>
        <v/>
      </c>
      <c r="E417" s="49" t="str">
        <f t="shared" si="63"/>
        <v/>
      </c>
      <c r="F417" s="50"/>
      <c r="G417" s="51"/>
      <c r="H417" s="52"/>
      <c r="I417" s="53"/>
      <c r="J417" s="53"/>
    </row>
    <row r="418" spans="2:10" x14ac:dyDescent="0.2">
      <c r="B418" s="49" t="str">
        <f t="shared" si="60"/>
        <v/>
      </c>
      <c r="C418" s="49" t="str">
        <f t="shared" si="61"/>
        <v/>
      </c>
      <c r="D418" s="49" t="str">
        <f t="shared" si="62"/>
        <v/>
      </c>
      <c r="E418" s="49" t="str">
        <f t="shared" si="63"/>
        <v/>
      </c>
      <c r="F418" s="50"/>
      <c r="G418" s="51"/>
      <c r="H418" s="52"/>
      <c r="I418" s="53"/>
      <c r="J418" s="53"/>
    </row>
    <row r="419" spans="2:10" x14ac:dyDescent="0.2">
      <c r="B419" s="49" t="str">
        <f t="shared" si="60"/>
        <v/>
      </c>
      <c r="C419" s="49" t="str">
        <f t="shared" si="61"/>
        <v/>
      </c>
      <c r="D419" s="49" t="str">
        <f t="shared" si="62"/>
        <v/>
      </c>
      <c r="E419" s="49" t="str">
        <f t="shared" si="63"/>
        <v/>
      </c>
      <c r="F419" s="50"/>
      <c r="G419" s="51"/>
      <c r="H419" s="52"/>
      <c r="I419" s="53"/>
      <c r="J419" s="53"/>
    </row>
    <row r="420" spans="2:10" x14ac:dyDescent="0.2">
      <c r="B420" s="49" t="str">
        <f t="shared" si="60"/>
        <v/>
      </c>
      <c r="C420" s="49" t="str">
        <f t="shared" si="61"/>
        <v/>
      </c>
      <c r="D420" s="49" t="str">
        <f t="shared" si="62"/>
        <v/>
      </c>
      <c r="E420" s="49" t="str">
        <f t="shared" si="63"/>
        <v/>
      </c>
      <c r="F420" s="50"/>
      <c r="G420" s="51"/>
      <c r="H420" s="52"/>
      <c r="I420" s="53"/>
      <c r="J420" s="53"/>
    </row>
    <row r="421" spans="2:10" x14ac:dyDescent="0.2">
      <c r="B421" s="49" t="str">
        <f t="shared" si="60"/>
        <v/>
      </c>
      <c r="C421" s="49" t="str">
        <f t="shared" si="61"/>
        <v/>
      </c>
      <c r="D421" s="49" t="str">
        <f t="shared" si="62"/>
        <v/>
      </c>
      <c r="E421" s="49" t="str">
        <f t="shared" si="63"/>
        <v/>
      </c>
      <c r="F421" s="50"/>
      <c r="G421" s="51"/>
      <c r="H421" s="52"/>
      <c r="I421" s="53"/>
      <c r="J421" s="53"/>
    </row>
    <row r="422" spans="2:10" x14ac:dyDescent="0.2">
      <c r="B422" s="49" t="str">
        <f t="shared" si="60"/>
        <v/>
      </c>
      <c r="C422" s="49" t="str">
        <f t="shared" si="61"/>
        <v/>
      </c>
      <c r="D422" s="49" t="str">
        <f t="shared" si="62"/>
        <v/>
      </c>
      <c r="E422" s="49" t="str">
        <f t="shared" si="63"/>
        <v/>
      </c>
      <c r="F422" s="50"/>
      <c r="G422" s="51"/>
      <c r="H422" s="52"/>
      <c r="I422" s="53"/>
      <c r="J422" s="53"/>
    </row>
    <row r="423" spans="2:10" x14ac:dyDescent="0.2">
      <c r="B423" s="49" t="str">
        <f t="shared" si="60"/>
        <v/>
      </c>
      <c r="C423" s="49" t="str">
        <f t="shared" si="61"/>
        <v/>
      </c>
      <c r="D423" s="49" t="str">
        <f t="shared" si="62"/>
        <v/>
      </c>
      <c r="E423" s="49" t="str">
        <f t="shared" si="63"/>
        <v/>
      </c>
      <c r="F423" s="50"/>
      <c r="G423" s="51"/>
      <c r="H423" s="52"/>
      <c r="I423" s="53"/>
      <c r="J423" s="53"/>
    </row>
    <row r="424" spans="2:10" x14ac:dyDescent="0.2">
      <c r="B424" s="49" t="str">
        <f t="shared" si="60"/>
        <v/>
      </c>
      <c r="C424" s="49" t="str">
        <f t="shared" si="61"/>
        <v/>
      </c>
      <c r="D424" s="49" t="str">
        <f t="shared" si="62"/>
        <v/>
      </c>
      <c r="E424" s="49" t="str">
        <f t="shared" si="63"/>
        <v/>
      </c>
      <c r="F424" s="50"/>
      <c r="G424" s="51"/>
      <c r="H424" s="52"/>
      <c r="I424" s="53"/>
      <c r="J424" s="53"/>
    </row>
    <row r="425" spans="2:10" x14ac:dyDescent="0.2">
      <c r="B425" s="49" t="str">
        <f t="shared" si="60"/>
        <v/>
      </c>
      <c r="C425" s="49" t="str">
        <f t="shared" si="61"/>
        <v/>
      </c>
      <c r="D425" s="49" t="str">
        <f t="shared" si="62"/>
        <v/>
      </c>
      <c r="E425" s="49" t="str">
        <f t="shared" si="63"/>
        <v/>
      </c>
      <c r="F425" s="50"/>
      <c r="G425" s="51"/>
      <c r="H425" s="52"/>
      <c r="I425" s="53"/>
      <c r="J425" s="53"/>
    </row>
    <row r="426" spans="2:10" x14ac:dyDescent="0.2">
      <c r="B426" s="49" t="str">
        <f t="shared" si="60"/>
        <v/>
      </c>
      <c r="C426" s="49" t="str">
        <f t="shared" si="61"/>
        <v/>
      </c>
      <c r="D426" s="49" t="str">
        <f t="shared" si="62"/>
        <v/>
      </c>
      <c r="E426" s="49" t="str">
        <f t="shared" si="63"/>
        <v/>
      </c>
      <c r="F426" s="50"/>
      <c r="G426" s="51"/>
      <c r="H426" s="52"/>
      <c r="I426" s="53"/>
      <c r="J426" s="53"/>
    </row>
    <row r="427" spans="2:10" x14ac:dyDescent="0.2">
      <c r="B427" s="49" t="str">
        <f t="shared" si="60"/>
        <v/>
      </c>
      <c r="C427" s="49" t="str">
        <f t="shared" si="61"/>
        <v/>
      </c>
      <c r="D427" s="49" t="str">
        <f t="shared" si="62"/>
        <v/>
      </c>
      <c r="E427" s="49" t="str">
        <f t="shared" si="63"/>
        <v/>
      </c>
      <c r="F427" s="50"/>
      <c r="G427" s="51"/>
      <c r="H427" s="52"/>
      <c r="I427" s="53"/>
      <c r="J427" s="53"/>
    </row>
    <row r="428" spans="2:10" x14ac:dyDescent="0.2">
      <c r="B428" s="49" t="str">
        <f t="shared" si="60"/>
        <v/>
      </c>
      <c r="C428" s="49" t="str">
        <f t="shared" si="61"/>
        <v/>
      </c>
      <c r="D428" s="49" t="str">
        <f t="shared" si="62"/>
        <v/>
      </c>
      <c r="E428" s="49" t="str">
        <f t="shared" si="63"/>
        <v/>
      </c>
      <c r="F428" s="50"/>
      <c r="G428" s="51"/>
      <c r="H428" s="52"/>
      <c r="I428" s="53"/>
      <c r="J428" s="53"/>
    </row>
    <row r="429" spans="2:10" x14ac:dyDescent="0.2">
      <c r="B429" s="49" t="str">
        <f t="shared" si="60"/>
        <v/>
      </c>
      <c r="C429" s="49" t="str">
        <f t="shared" si="61"/>
        <v/>
      </c>
      <c r="D429" s="49" t="str">
        <f t="shared" si="62"/>
        <v/>
      </c>
      <c r="E429" s="49" t="str">
        <f t="shared" si="63"/>
        <v/>
      </c>
      <c r="F429" s="50"/>
      <c r="G429" s="51"/>
      <c r="H429" s="52"/>
      <c r="I429" s="53"/>
      <c r="J429" s="53"/>
    </row>
    <row r="430" spans="2:10" x14ac:dyDescent="0.2">
      <c r="B430" s="49" t="str">
        <f t="shared" si="60"/>
        <v/>
      </c>
      <c r="C430" s="49" t="str">
        <f t="shared" si="61"/>
        <v/>
      </c>
      <c r="D430" s="49" t="str">
        <f t="shared" si="62"/>
        <v/>
      </c>
      <c r="E430" s="49" t="str">
        <f t="shared" si="63"/>
        <v/>
      </c>
      <c r="F430" s="50"/>
      <c r="G430" s="51"/>
      <c r="H430" s="52"/>
      <c r="I430" s="53"/>
      <c r="J430" s="53"/>
    </row>
    <row r="431" spans="2:10" x14ac:dyDescent="0.2">
      <c r="B431" s="49" t="str">
        <f t="shared" si="60"/>
        <v/>
      </c>
      <c r="C431" s="49" t="str">
        <f t="shared" si="61"/>
        <v/>
      </c>
      <c r="D431" s="49" t="str">
        <f t="shared" si="62"/>
        <v/>
      </c>
      <c r="E431" s="49" t="str">
        <f t="shared" si="63"/>
        <v/>
      </c>
      <c r="F431" s="50"/>
      <c r="G431" s="51"/>
      <c r="H431" s="52"/>
      <c r="I431" s="53"/>
      <c r="J431" s="53"/>
    </row>
    <row r="432" spans="2:10" x14ac:dyDescent="0.2">
      <c r="B432" s="49" t="str">
        <f t="shared" si="60"/>
        <v/>
      </c>
      <c r="C432" s="49" t="str">
        <f t="shared" si="61"/>
        <v/>
      </c>
      <c r="D432" s="49" t="str">
        <f t="shared" si="62"/>
        <v/>
      </c>
      <c r="E432" s="49" t="str">
        <f t="shared" si="63"/>
        <v/>
      </c>
      <c r="F432" s="50"/>
      <c r="G432" s="51"/>
      <c r="H432" s="52"/>
      <c r="I432" s="53"/>
      <c r="J432" s="53"/>
    </row>
    <row r="433" spans="2:10" x14ac:dyDescent="0.2">
      <c r="B433" s="49" t="str">
        <f t="shared" si="60"/>
        <v/>
      </c>
      <c r="C433" s="49" t="str">
        <f t="shared" si="61"/>
        <v/>
      </c>
      <c r="D433" s="49" t="str">
        <f t="shared" si="62"/>
        <v/>
      </c>
      <c r="E433" s="49" t="str">
        <f t="shared" si="63"/>
        <v/>
      </c>
      <c r="F433" s="50"/>
      <c r="G433" s="51"/>
      <c r="H433" s="52"/>
      <c r="I433" s="53"/>
      <c r="J433" s="53"/>
    </row>
    <row r="434" spans="2:10" x14ac:dyDescent="0.2">
      <c r="B434" s="49" t="str">
        <f t="shared" si="60"/>
        <v/>
      </c>
      <c r="C434" s="49" t="str">
        <f t="shared" si="61"/>
        <v/>
      </c>
      <c r="D434" s="49" t="str">
        <f t="shared" si="62"/>
        <v/>
      </c>
      <c r="E434" s="49" t="str">
        <f t="shared" si="63"/>
        <v/>
      </c>
      <c r="F434" s="50"/>
      <c r="G434" s="51"/>
      <c r="H434" s="52"/>
      <c r="I434" s="53"/>
      <c r="J434" s="53"/>
    </row>
    <row r="435" spans="2:10" x14ac:dyDescent="0.2">
      <c r="B435" s="49" t="str">
        <f t="shared" si="60"/>
        <v/>
      </c>
      <c r="C435" s="49" t="str">
        <f t="shared" si="61"/>
        <v/>
      </c>
      <c r="D435" s="49" t="str">
        <f t="shared" si="62"/>
        <v/>
      </c>
      <c r="E435" s="49" t="str">
        <f t="shared" si="63"/>
        <v/>
      </c>
      <c r="F435" s="50"/>
      <c r="G435" s="51"/>
      <c r="H435" s="52"/>
      <c r="I435" s="53"/>
      <c r="J435" s="53"/>
    </row>
    <row r="436" spans="2:10" x14ac:dyDescent="0.2">
      <c r="B436" s="49" t="str">
        <f t="shared" si="60"/>
        <v/>
      </c>
      <c r="C436" s="49" t="str">
        <f t="shared" si="61"/>
        <v/>
      </c>
      <c r="D436" s="49" t="str">
        <f t="shared" si="62"/>
        <v/>
      </c>
      <c r="E436" s="49" t="str">
        <f t="shared" si="63"/>
        <v/>
      </c>
      <c r="F436" s="50"/>
      <c r="G436" s="51"/>
      <c r="H436" s="52"/>
      <c r="I436" s="53"/>
      <c r="J436" s="53"/>
    </row>
    <row r="437" spans="2:10" x14ac:dyDescent="0.2">
      <c r="B437" s="49" t="str">
        <f t="shared" si="60"/>
        <v/>
      </c>
      <c r="C437" s="49" t="str">
        <f t="shared" si="61"/>
        <v/>
      </c>
      <c r="D437" s="49" t="str">
        <f t="shared" si="62"/>
        <v/>
      </c>
      <c r="E437" s="49" t="str">
        <f t="shared" si="63"/>
        <v/>
      </c>
      <c r="F437" s="50"/>
      <c r="G437" s="51"/>
      <c r="H437" s="52"/>
      <c r="I437" s="53"/>
      <c r="J437" s="53"/>
    </row>
    <row r="438" spans="2:10" x14ac:dyDescent="0.2">
      <c r="B438" s="49" t="str">
        <f t="shared" si="60"/>
        <v/>
      </c>
      <c r="C438" s="49" t="str">
        <f t="shared" si="61"/>
        <v/>
      </c>
      <c r="D438" s="49" t="str">
        <f t="shared" si="62"/>
        <v/>
      </c>
      <c r="E438" s="49" t="str">
        <f t="shared" si="63"/>
        <v/>
      </c>
      <c r="F438" s="50"/>
      <c r="G438" s="51"/>
      <c r="H438" s="52"/>
      <c r="I438" s="53"/>
      <c r="J438" s="53"/>
    </row>
    <row r="439" spans="2:10" x14ac:dyDescent="0.2">
      <c r="B439" s="49" t="str">
        <f t="shared" si="60"/>
        <v/>
      </c>
      <c r="C439" s="49" t="str">
        <f t="shared" si="61"/>
        <v/>
      </c>
      <c r="D439" s="49" t="str">
        <f t="shared" si="62"/>
        <v/>
      </c>
      <c r="E439" s="49" t="str">
        <f t="shared" si="63"/>
        <v/>
      </c>
      <c r="F439" s="50"/>
      <c r="G439" s="51"/>
      <c r="H439" s="52"/>
      <c r="I439" s="53"/>
      <c r="J439" s="53"/>
    </row>
    <row r="440" spans="2:10" x14ac:dyDescent="0.2">
      <c r="B440" s="49" t="str">
        <f t="shared" ref="B440:B488" si="64">IF(A440="","",(VLOOKUP(A440,Termlist,2,FALSE)))</f>
        <v/>
      </c>
      <c r="C440" s="49" t="str">
        <f t="shared" ref="C440:C488" si="65">IF(A440="","",(VLOOKUP(A440,Termlist,3,FALSE)))</f>
        <v/>
      </c>
      <c r="D440" s="49" t="str">
        <f t="shared" ref="D440:D488" si="66">IF(A440="","",(VLOOKUP(A440,Termlist,4,FALSE)))</f>
        <v/>
      </c>
      <c r="E440" s="49" t="str">
        <f t="shared" ref="E440:E488" si="67">IF(A440="","",(VLOOKUP(A440,Termlist,5,FALSE)))</f>
        <v/>
      </c>
      <c r="F440" s="50"/>
      <c r="G440" s="51"/>
      <c r="H440" s="52"/>
      <c r="I440" s="53"/>
      <c r="J440" s="53"/>
    </row>
    <row r="441" spans="2:10" x14ac:dyDescent="0.2">
      <c r="B441" s="49" t="str">
        <f t="shared" si="64"/>
        <v/>
      </c>
      <c r="C441" s="49" t="str">
        <f t="shared" si="65"/>
        <v/>
      </c>
      <c r="D441" s="49" t="str">
        <f t="shared" si="66"/>
        <v/>
      </c>
      <c r="E441" s="49" t="str">
        <f t="shared" si="67"/>
        <v/>
      </c>
      <c r="F441" s="50"/>
      <c r="G441" s="51"/>
      <c r="H441" s="52"/>
      <c r="I441" s="53"/>
      <c r="J441" s="53"/>
    </row>
    <row r="442" spans="2:10" x14ac:dyDescent="0.2">
      <c r="B442" s="49" t="str">
        <f t="shared" si="64"/>
        <v/>
      </c>
      <c r="C442" s="49" t="str">
        <f t="shared" si="65"/>
        <v/>
      </c>
      <c r="D442" s="49" t="str">
        <f t="shared" si="66"/>
        <v/>
      </c>
      <c r="E442" s="49" t="str">
        <f t="shared" si="67"/>
        <v/>
      </c>
      <c r="F442" s="50"/>
      <c r="G442" s="51"/>
      <c r="H442" s="52"/>
      <c r="I442" s="53"/>
      <c r="J442" s="53"/>
    </row>
    <row r="443" spans="2:10" x14ac:dyDescent="0.2">
      <c r="B443" s="49" t="str">
        <f t="shared" si="64"/>
        <v/>
      </c>
      <c r="C443" s="49" t="str">
        <f t="shared" si="65"/>
        <v/>
      </c>
      <c r="D443" s="49" t="str">
        <f t="shared" si="66"/>
        <v/>
      </c>
      <c r="E443" s="49" t="str">
        <f t="shared" si="67"/>
        <v/>
      </c>
      <c r="F443" s="50"/>
      <c r="G443" s="51"/>
      <c r="H443" s="52"/>
      <c r="I443" s="53"/>
      <c r="J443" s="53"/>
    </row>
    <row r="444" spans="2:10" x14ac:dyDescent="0.2">
      <c r="B444" s="49" t="str">
        <f t="shared" si="64"/>
        <v/>
      </c>
      <c r="C444" s="49" t="str">
        <f t="shared" si="65"/>
        <v/>
      </c>
      <c r="D444" s="49" t="str">
        <f t="shared" si="66"/>
        <v/>
      </c>
      <c r="E444" s="49" t="str">
        <f t="shared" si="67"/>
        <v/>
      </c>
      <c r="F444" s="50"/>
      <c r="G444" s="51"/>
      <c r="H444" s="52"/>
      <c r="I444" s="53"/>
      <c r="J444" s="53"/>
    </row>
    <row r="445" spans="2:10" x14ac:dyDescent="0.2">
      <c r="B445" s="49" t="str">
        <f t="shared" si="64"/>
        <v/>
      </c>
      <c r="C445" s="49" t="str">
        <f t="shared" si="65"/>
        <v/>
      </c>
      <c r="D445" s="49" t="str">
        <f t="shared" si="66"/>
        <v/>
      </c>
      <c r="E445" s="49" t="str">
        <f t="shared" si="67"/>
        <v/>
      </c>
      <c r="F445" s="50"/>
      <c r="G445" s="51"/>
      <c r="H445" s="52"/>
      <c r="I445" s="53"/>
      <c r="J445" s="53"/>
    </row>
    <row r="446" spans="2:10" x14ac:dyDescent="0.2">
      <c r="B446" s="49" t="str">
        <f t="shared" si="64"/>
        <v/>
      </c>
      <c r="C446" s="49" t="str">
        <f t="shared" si="65"/>
        <v/>
      </c>
      <c r="D446" s="49" t="str">
        <f t="shared" si="66"/>
        <v/>
      </c>
      <c r="E446" s="49" t="str">
        <f t="shared" si="67"/>
        <v/>
      </c>
      <c r="F446" s="50"/>
      <c r="G446" s="51"/>
      <c r="H446" s="52"/>
      <c r="I446" s="53"/>
      <c r="J446" s="53"/>
    </row>
    <row r="447" spans="2:10" x14ac:dyDescent="0.2">
      <c r="B447" s="49" t="str">
        <f t="shared" si="64"/>
        <v/>
      </c>
      <c r="C447" s="49" t="str">
        <f t="shared" si="65"/>
        <v/>
      </c>
      <c r="D447" s="49" t="str">
        <f t="shared" si="66"/>
        <v/>
      </c>
      <c r="E447" s="49" t="str">
        <f t="shared" si="67"/>
        <v/>
      </c>
      <c r="F447" s="50"/>
      <c r="G447" s="51"/>
      <c r="H447" s="52"/>
      <c r="I447" s="53"/>
      <c r="J447" s="53"/>
    </row>
    <row r="448" spans="2:10" x14ac:dyDescent="0.2">
      <c r="B448" s="49" t="str">
        <f t="shared" si="64"/>
        <v/>
      </c>
      <c r="C448" s="49" t="str">
        <f t="shared" si="65"/>
        <v/>
      </c>
      <c r="D448" s="49" t="str">
        <f t="shared" si="66"/>
        <v/>
      </c>
      <c r="E448" s="49" t="str">
        <f t="shared" si="67"/>
        <v/>
      </c>
      <c r="F448" s="50"/>
      <c r="G448" s="51"/>
      <c r="H448" s="52"/>
      <c r="I448" s="53"/>
      <c r="J448" s="53"/>
    </row>
    <row r="449" spans="2:10" x14ac:dyDescent="0.2">
      <c r="B449" s="49" t="str">
        <f t="shared" si="64"/>
        <v/>
      </c>
      <c r="C449" s="49" t="str">
        <f t="shared" si="65"/>
        <v/>
      </c>
      <c r="D449" s="49" t="str">
        <f t="shared" si="66"/>
        <v/>
      </c>
      <c r="E449" s="49" t="str">
        <f t="shared" si="67"/>
        <v/>
      </c>
      <c r="F449" s="50"/>
      <c r="G449" s="51"/>
      <c r="H449" s="52"/>
      <c r="I449" s="53"/>
      <c r="J449" s="53"/>
    </row>
    <row r="450" spans="2:10" x14ac:dyDescent="0.2">
      <c r="B450" s="49" t="str">
        <f t="shared" si="64"/>
        <v/>
      </c>
      <c r="C450" s="49" t="str">
        <f t="shared" si="65"/>
        <v/>
      </c>
      <c r="D450" s="49" t="str">
        <f t="shared" si="66"/>
        <v/>
      </c>
      <c r="E450" s="49" t="str">
        <f t="shared" si="67"/>
        <v/>
      </c>
      <c r="F450" s="50"/>
      <c r="G450" s="51"/>
      <c r="H450" s="52"/>
      <c r="I450" s="53"/>
      <c r="J450" s="53"/>
    </row>
    <row r="451" spans="2:10" x14ac:dyDescent="0.2">
      <c r="B451" s="49" t="str">
        <f t="shared" si="64"/>
        <v/>
      </c>
      <c r="C451" s="49" t="str">
        <f t="shared" si="65"/>
        <v/>
      </c>
      <c r="D451" s="49" t="str">
        <f t="shared" si="66"/>
        <v/>
      </c>
      <c r="E451" s="49" t="str">
        <f t="shared" si="67"/>
        <v/>
      </c>
      <c r="F451" s="50"/>
      <c r="G451" s="51"/>
      <c r="H451" s="52"/>
      <c r="I451" s="53"/>
      <c r="J451" s="53"/>
    </row>
    <row r="452" spans="2:10" x14ac:dyDescent="0.2">
      <c r="B452" s="49" t="str">
        <f t="shared" si="64"/>
        <v/>
      </c>
      <c r="C452" s="49" t="str">
        <f t="shared" si="65"/>
        <v/>
      </c>
      <c r="D452" s="49" t="str">
        <f t="shared" si="66"/>
        <v/>
      </c>
      <c r="E452" s="49" t="str">
        <f t="shared" si="67"/>
        <v/>
      </c>
      <c r="F452" s="50"/>
      <c r="G452" s="51"/>
      <c r="H452" s="52"/>
      <c r="I452" s="53"/>
      <c r="J452" s="53"/>
    </row>
    <row r="453" spans="2:10" x14ac:dyDescent="0.2">
      <c r="B453" s="49" t="str">
        <f t="shared" si="64"/>
        <v/>
      </c>
      <c r="C453" s="49" t="str">
        <f t="shared" si="65"/>
        <v/>
      </c>
      <c r="D453" s="49" t="str">
        <f t="shared" si="66"/>
        <v/>
      </c>
      <c r="E453" s="49" t="str">
        <f t="shared" si="67"/>
        <v/>
      </c>
      <c r="F453" s="50"/>
      <c r="G453" s="51"/>
      <c r="H453" s="52"/>
      <c r="I453" s="53"/>
      <c r="J453" s="53"/>
    </row>
    <row r="454" spans="2:10" x14ac:dyDescent="0.2">
      <c r="B454" s="49" t="str">
        <f t="shared" si="64"/>
        <v/>
      </c>
      <c r="C454" s="49" t="str">
        <f t="shared" si="65"/>
        <v/>
      </c>
      <c r="D454" s="49" t="str">
        <f t="shared" si="66"/>
        <v/>
      </c>
      <c r="E454" s="49" t="str">
        <f t="shared" si="67"/>
        <v/>
      </c>
      <c r="F454" s="50"/>
      <c r="G454" s="51"/>
      <c r="H454" s="52"/>
      <c r="I454" s="53"/>
      <c r="J454" s="53"/>
    </row>
    <row r="455" spans="2:10" x14ac:dyDescent="0.2">
      <c r="B455" s="49" t="str">
        <f t="shared" si="64"/>
        <v/>
      </c>
      <c r="C455" s="49" t="str">
        <f t="shared" si="65"/>
        <v/>
      </c>
      <c r="D455" s="49" t="str">
        <f t="shared" si="66"/>
        <v/>
      </c>
      <c r="E455" s="49" t="str">
        <f t="shared" si="67"/>
        <v/>
      </c>
      <c r="F455" s="50"/>
      <c r="G455" s="51"/>
      <c r="H455" s="52"/>
      <c r="I455" s="53"/>
      <c r="J455" s="53"/>
    </row>
    <row r="456" spans="2:10" x14ac:dyDescent="0.2">
      <c r="B456" s="49" t="str">
        <f t="shared" si="64"/>
        <v/>
      </c>
      <c r="C456" s="49" t="str">
        <f t="shared" si="65"/>
        <v/>
      </c>
      <c r="D456" s="49" t="str">
        <f t="shared" si="66"/>
        <v/>
      </c>
      <c r="E456" s="49" t="str">
        <f t="shared" si="67"/>
        <v/>
      </c>
      <c r="F456" s="50"/>
      <c r="G456" s="51"/>
      <c r="H456" s="52"/>
      <c r="I456" s="53"/>
      <c r="J456" s="53"/>
    </row>
    <row r="457" spans="2:10" x14ac:dyDescent="0.2">
      <c r="B457" s="49" t="str">
        <f t="shared" si="64"/>
        <v/>
      </c>
      <c r="C457" s="49" t="str">
        <f t="shared" si="65"/>
        <v/>
      </c>
      <c r="D457" s="49" t="str">
        <f t="shared" si="66"/>
        <v/>
      </c>
      <c r="E457" s="49" t="str">
        <f t="shared" si="67"/>
        <v/>
      </c>
      <c r="F457" s="50"/>
      <c r="G457" s="51"/>
      <c r="H457" s="52"/>
      <c r="I457" s="53"/>
      <c r="J457" s="53"/>
    </row>
    <row r="458" spans="2:10" x14ac:dyDescent="0.2">
      <c r="B458" s="49" t="str">
        <f t="shared" si="64"/>
        <v/>
      </c>
      <c r="C458" s="49" t="str">
        <f t="shared" si="65"/>
        <v/>
      </c>
      <c r="D458" s="49" t="str">
        <f t="shared" si="66"/>
        <v/>
      </c>
      <c r="E458" s="49" t="str">
        <f t="shared" si="67"/>
        <v/>
      </c>
      <c r="F458" s="50"/>
      <c r="G458" s="51"/>
      <c r="H458" s="52"/>
      <c r="I458" s="53"/>
      <c r="J458" s="53"/>
    </row>
    <row r="459" spans="2:10" x14ac:dyDescent="0.2">
      <c r="B459" s="49" t="str">
        <f t="shared" si="64"/>
        <v/>
      </c>
      <c r="C459" s="49" t="str">
        <f t="shared" si="65"/>
        <v/>
      </c>
      <c r="D459" s="49" t="str">
        <f t="shared" si="66"/>
        <v/>
      </c>
      <c r="E459" s="49" t="str">
        <f t="shared" si="67"/>
        <v/>
      </c>
      <c r="F459" s="50"/>
      <c r="G459" s="51"/>
      <c r="H459" s="52"/>
      <c r="I459" s="53"/>
      <c r="J459" s="53"/>
    </row>
    <row r="460" spans="2:10" x14ac:dyDescent="0.2">
      <c r="B460" s="49" t="str">
        <f t="shared" si="64"/>
        <v/>
      </c>
      <c r="C460" s="49" t="str">
        <f t="shared" si="65"/>
        <v/>
      </c>
      <c r="D460" s="49" t="str">
        <f t="shared" si="66"/>
        <v/>
      </c>
      <c r="E460" s="49" t="str">
        <f t="shared" si="67"/>
        <v/>
      </c>
      <c r="F460" s="50"/>
      <c r="G460" s="51"/>
      <c r="H460" s="52"/>
      <c r="I460" s="53"/>
      <c r="J460" s="53"/>
    </row>
    <row r="461" spans="2:10" x14ac:dyDescent="0.2">
      <c r="B461" s="49" t="str">
        <f t="shared" si="64"/>
        <v/>
      </c>
      <c r="C461" s="49" t="str">
        <f t="shared" si="65"/>
        <v/>
      </c>
      <c r="D461" s="49" t="str">
        <f t="shared" si="66"/>
        <v/>
      </c>
      <c r="E461" s="49" t="str">
        <f t="shared" si="67"/>
        <v/>
      </c>
      <c r="F461" s="50"/>
      <c r="G461" s="51"/>
      <c r="H461" s="52"/>
      <c r="I461" s="53"/>
      <c r="J461" s="53"/>
    </row>
    <row r="462" spans="2:10" x14ac:dyDescent="0.2">
      <c r="B462" s="49" t="str">
        <f t="shared" si="64"/>
        <v/>
      </c>
      <c r="C462" s="49" t="str">
        <f t="shared" si="65"/>
        <v/>
      </c>
      <c r="D462" s="49" t="str">
        <f t="shared" si="66"/>
        <v/>
      </c>
      <c r="E462" s="49" t="str">
        <f t="shared" si="67"/>
        <v/>
      </c>
      <c r="F462" s="50"/>
      <c r="G462" s="51"/>
      <c r="H462" s="52"/>
      <c r="I462" s="53"/>
      <c r="J462" s="53"/>
    </row>
    <row r="463" spans="2:10" x14ac:dyDescent="0.2">
      <c r="B463" s="49" t="str">
        <f t="shared" si="64"/>
        <v/>
      </c>
      <c r="C463" s="49" t="str">
        <f t="shared" si="65"/>
        <v/>
      </c>
      <c r="D463" s="49" t="str">
        <f t="shared" si="66"/>
        <v/>
      </c>
      <c r="E463" s="49" t="str">
        <f t="shared" si="67"/>
        <v/>
      </c>
      <c r="F463" s="50"/>
      <c r="G463" s="51"/>
      <c r="H463" s="52"/>
      <c r="I463" s="53"/>
      <c r="J463" s="53"/>
    </row>
    <row r="464" spans="2:10" x14ac:dyDescent="0.2">
      <c r="B464" s="49" t="str">
        <f t="shared" si="64"/>
        <v/>
      </c>
      <c r="C464" s="49" t="str">
        <f t="shared" si="65"/>
        <v/>
      </c>
      <c r="D464" s="49" t="str">
        <f t="shared" si="66"/>
        <v/>
      </c>
      <c r="E464" s="49" t="str">
        <f t="shared" si="67"/>
        <v/>
      </c>
      <c r="F464" s="50"/>
      <c r="G464" s="51"/>
      <c r="H464" s="52"/>
      <c r="I464" s="53"/>
      <c r="J464" s="53"/>
    </row>
    <row r="465" spans="2:10" x14ac:dyDescent="0.2">
      <c r="B465" s="49" t="str">
        <f t="shared" si="64"/>
        <v/>
      </c>
      <c r="C465" s="49" t="str">
        <f t="shared" si="65"/>
        <v/>
      </c>
      <c r="D465" s="49" t="str">
        <f t="shared" si="66"/>
        <v/>
      </c>
      <c r="E465" s="49" t="str">
        <f t="shared" si="67"/>
        <v/>
      </c>
      <c r="F465" s="50"/>
      <c r="G465" s="51"/>
      <c r="H465" s="52"/>
      <c r="I465" s="53"/>
      <c r="J465" s="53"/>
    </row>
    <row r="466" spans="2:10" x14ac:dyDescent="0.2">
      <c r="B466" s="49" t="str">
        <f t="shared" si="64"/>
        <v/>
      </c>
      <c r="C466" s="49" t="str">
        <f t="shared" si="65"/>
        <v/>
      </c>
      <c r="D466" s="49" t="str">
        <f t="shared" si="66"/>
        <v/>
      </c>
      <c r="E466" s="49" t="str">
        <f t="shared" si="67"/>
        <v/>
      </c>
      <c r="F466" s="50"/>
      <c r="G466" s="51"/>
      <c r="H466" s="52"/>
      <c r="I466" s="53"/>
      <c r="J466" s="53"/>
    </row>
    <row r="467" spans="2:10" x14ac:dyDescent="0.2">
      <c r="B467" s="49" t="str">
        <f t="shared" si="64"/>
        <v/>
      </c>
      <c r="C467" s="49" t="str">
        <f t="shared" si="65"/>
        <v/>
      </c>
      <c r="D467" s="49" t="str">
        <f t="shared" si="66"/>
        <v/>
      </c>
      <c r="E467" s="49" t="str">
        <f t="shared" si="67"/>
        <v/>
      </c>
      <c r="F467" s="50"/>
      <c r="G467" s="51"/>
      <c r="H467" s="52"/>
      <c r="I467" s="53"/>
      <c r="J467" s="53"/>
    </row>
    <row r="468" spans="2:10" x14ac:dyDescent="0.2">
      <c r="B468" s="49" t="str">
        <f t="shared" si="64"/>
        <v/>
      </c>
      <c r="C468" s="49" t="str">
        <f t="shared" si="65"/>
        <v/>
      </c>
      <c r="D468" s="49" t="str">
        <f t="shared" si="66"/>
        <v/>
      </c>
      <c r="E468" s="49" t="str">
        <f t="shared" si="67"/>
        <v/>
      </c>
      <c r="F468" s="50"/>
      <c r="G468" s="51"/>
      <c r="H468" s="52"/>
      <c r="I468" s="53"/>
      <c r="J468" s="53"/>
    </row>
    <row r="469" spans="2:10" x14ac:dyDescent="0.2">
      <c r="B469" s="49" t="str">
        <f t="shared" si="64"/>
        <v/>
      </c>
      <c r="C469" s="49" t="str">
        <f t="shared" si="65"/>
        <v/>
      </c>
      <c r="D469" s="49" t="str">
        <f t="shared" si="66"/>
        <v/>
      </c>
      <c r="E469" s="49" t="str">
        <f t="shared" si="67"/>
        <v/>
      </c>
      <c r="F469" s="50"/>
      <c r="G469" s="51"/>
      <c r="H469" s="52"/>
      <c r="I469" s="53"/>
      <c r="J469" s="53"/>
    </row>
    <row r="470" spans="2:10" x14ac:dyDescent="0.2">
      <c r="B470" s="49" t="str">
        <f t="shared" si="64"/>
        <v/>
      </c>
      <c r="C470" s="49" t="str">
        <f t="shared" si="65"/>
        <v/>
      </c>
      <c r="D470" s="49" t="str">
        <f t="shared" si="66"/>
        <v/>
      </c>
      <c r="E470" s="49" t="str">
        <f t="shared" si="67"/>
        <v/>
      </c>
      <c r="F470" s="50"/>
      <c r="G470" s="51"/>
      <c r="H470" s="52"/>
      <c r="I470" s="53"/>
      <c r="J470" s="53"/>
    </row>
    <row r="471" spans="2:10" x14ac:dyDescent="0.2">
      <c r="B471" s="49" t="str">
        <f t="shared" si="64"/>
        <v/>
      </c>
      <c r="C471" s="49" t="str">
        <f t="shared" si="65"/>
        <v/>
      </c>
      <c r="D471" s="49" t="str">
        <f t="shared" si="66"/>
        <v/>
      </c>
      <c r="E471" s="49" t="str">
        <f t="shared" si="67"/>
        <v/>
      </c>
      <c r="F471" s="50"/>
      <c r="G471" s="51"/>
      <c r="H471" s="52"/>
      <c r="I471" s="53"/>
      <c r="J471" s="53"/>
    </row>
    <row r="472" spans="2:10" x14ac:dyDescent="0.2">
      <c r="B472" s="49" t="str">
        <f t="shared" si="64"/>
        <v/>
      </c>
      <c r="C472" s="49" t="str">
        <f t="shared" si="65"/>
        <v/>
      </c>
      <c r="D472" s="49" t="str">
        <f t="shared" si="66"/>
        <v/>
      </c>
      <c r="E472" s="49" t="str">
        <f t="shared" si="67"/>
        <v/>
      </c>
      <c r="F472" s="50"/>
      <c r="G472" s="51"/>
      <c r="H472" s="52"/>
      <c r="I472" s="53"/>
      <c r="J472" s="53"/>
    </row>
    <row r="473" spans="2:10" x14ac:dyDescent="0.2">
      <c r="B473" s="49" t="str">
        <f t="shared" si="64"/>
        <v/>
      </c>
      <c r="C473" s="49" t="str">
        <f t="shared" si="65"/>
        <v/>
      </c>
      <c r="D473" s="49" t="str">
        <f t="shared" si="66"/>
        <v/>
      </c>
      <c r="E473" s="49" t="str">
        <f t="shared" si="67"/>
        <v/>
      </c>
      <c r="F473" s="50"/>
      <c r="G473" s="51"/>
      <c r="H473" s="52"/>
      <c r="I473" s="53"/>
      <c r="J473" s="53"/>
    </row>
    <row r="474" spans="2:10" x14ac:dyDescent="0.2">
      <c r="B474" s="49" t="str">
        <f t="shared" si="64"/>
        <v/>
      </c>
      <c r="C474" s="49" t="str">
        <f t="shared" si="65"/>
        <v/>
      </c>
      <c r="D474" s="49" t="str">
        <f t="shared" si="66"/>
        <v/>
      </c>
      <c r="E474" s="49" t="str">
        <f t="shared" si="67"/>
        <v/>
      </c>
      <c r="F474" s="50"/>
      <c r="G474" s="51"/>
      <c r="H474" s="52"/>
      <c r="I474" s="53"/>
      <c r="J474" s="53"/>
    </row>
    <row r="475" spans="2:10" x14ac:dyDescent="0.2">
      <c r="B475" s="49" t="str">
        <f t="shared" si="64"/>
        <v/>
      </c>
      <c r="C475" s="49" t="str">
        <f t="shared" si="65"/>
        <v/>
      </c>
      <c r="D475" s="49" t="str">
        <f t="shared" si="66"/>
        <v/>
      </c>
      <c r="E475" s="49" t="str">
        <f t="shared" si="67"/>
        <v/>
      </c>
      <c r="F475" s="50"/>
      <c r="G475" s="51"/>
      <c r="H475" s="52"/>
      <c r="I475" s="53"/>
      <c r="J475" s="53"/>
    </row>
    <row r="476" spans="2:10" x14ac:dyDescent="0.2">
      <c r="B476" s="49" t="str">
        <f t="shared" si="64"/>
        <v/>
      </c>
      <c r="C476" s="49" t="str">
        <f t="shared" si="65"/>
        <v/>
      </c>
      <c r="D476" s="49" t="str">
        <f t="shared" si="66"/>
        <v/>
      </c>
      <c r="E476" s="49" t="str">
        <f t="shared" si="67"/>
        <v/>
      </c>
      <c r="F476" s="50"/>
      <c r="G476" s="51"/>
      <c r="H476" s="52"/>
      <c r="I476" s="53"/>
      <c r="J476" s="53"/>
    </row>
    <row r="477" spans="2:10" x14ac:dyDescent="0.2">
      <c r="B477" s="49" t="str">
        <f t="shared" si="64"/>
        <v/>
      </c>
      <c r="C477" s="49" t="str">
        <f t="shared" si="65"/>
        <v/>
      </c>
      <c r="D477" s="49" t="str">
        <f t="shared" si="66"/>
        <v/>
      </c>
      <c r="E477" s="49" t="str">
        <f t="shared" si="67"/>
        <v/>
      </c>
      <c r="F477" s="50"/>
      <c r="G477" s="51"/>
      <c r="H477" s="52"/>
      <c r="I477" s="53"/>
      <c r="J477" s="53"/>
    </row>
    <row r="478" spans="2:10" x14ac:dyDescent="0.2">
      <c r="B478" s="49" t="str">
        <f t="shared" si="64"/>
        <v/>
      </c>
      <c r="C478" s="49" t="str">
        <f t="shared" si="65"/>
        <v/>
      </c>
      <c r="D478" s="49" t="str">
        <f t="shared" si="66"/>
        <v/>
      </c>
      <c r="E478" s="49" t="str">
        <f t="shared" si="67"/>
        <v/>
      </c>
      <c r="F478" s="50"/>
      <c r="G478" s="51"/>
      <c r="H478" s="52"/>
      <c r="I478" s="53"/>
      <c r="J478" s="53"/>
    </row>
    <row r="479" spans="2:10" x14ac:dyDescent="0.2">
      <c r="B479" s="49" t="str">
        <f t="shared" si="64"/>
        <v/>
      </c>
      <c r="C479" s="49" t="str">
        <f t="shared" si="65"/>
        <v/>
      </c>
      <c r="D479" s="49" t="str">
        <f t="shared" si="66"/>
        <v/>
      </c>
      <c r="E479" s="49" t="str">
        <f t="shared" si="67"/>
        <v/>
      </c>
      <c r="F479" s="50"/>
      <c r="G479" s="51"/>
      <c r="H479" s="52"/>
      <c r="I479" s="53"/>
      <c r="J479" s="53"/>
    </row>
    <row r="480" spans="2:10" x14ac:dyDescent="0.2">
      <c r="B480" s="49" t="str">
        <f t="shared" si="64"/>
        <v/>
      </c>
      <c r="C480" s="49" t="str">
        <f t="shared" si="65"/>
        <v/>
      </c>
      <c r="D480" s="49" t="str">
        <f t="shared" si="66"/>
        <v/>
      </c>
      <c r="E480" s="49" t="str">
        <f t="shared" si="67"/>
        <v/>
      </c>
      <c r="F480" s="50"/>
      <c r="G480" s="51"/>
      <c r="H480" s="52"/>
      <c r="I480" s="53"/>
      <c r="J480" s="53"/>
    </row>
    <row r="481" spans="2:10" x14ac:dyDescent="0.2">
      <c r="B481" s="49" t="str">
        <f t="shared" si="64"/>
        <v/>
      </c>
      <c r="C481" s="49" t="str">
        <f t="shared" si="65"/>
        <v/>
      </c>
      <c r="D481" s="49" t="str">
        <f t="shared" si="66"/>
        <v/>
      </c>
      <c r="E481" s="49" t="str">
        <f t="shared" si="67"/>
        <v/>
      </c>
      <c r="F481" s="50"/>
      <c r="G481" s="51"/>
      <c r="H481" s="52"/>
      <c r="I481" s="53"/>
      <c r="J481" s="53"/>
    </row>
    <row r="482" spans="2:10" x14ac:dyDescent="0.2">
      <c r="B482" s="49" t="str">
        <f t="shared" si="64"/>
        <v/>
      </c>
      <c r="C482" s="49" t="str">
        <f t="shared" si="65"/>
        <v/>
      </c>
      <c r="D482" s="49" t="str">
        <f t="shared" si="66"/>
        <v/>
      </c>
      <c r="E482" s="49" t="str">
        <f t="shared" si="67"/>
        <v/>
      </c>
      <c r="F482" s="50"/>
      <c r="G482" s="51"/>
      <c r="H482" s="52"/>
      <c r="I482" s="53"/>
      <c r="J482" s="53"/>
    </row>
    <row r="483" spans="2:10" x14ac:dyDescent="0.2">
      <c r="B483" s="49" t="str">
        <f t="shared" si="64"/>
        <v/>
      </c>
      <c r="C483" s="49" t="str">
        <f t="shared" si="65"/>
        <v/>
      </c>
      <c r="D483" s="49" t="str">
        <f t="shared" si="66"/>
        <v/>
      </c>
      <c r="E483" s="49" t="str">
        <f t="shared" si="67"/>
        <v/>
      </c>
      <c r="F483" s="50"/>
      <c r="G483" s="51"/>
      <c r="H483" s="52"/>
      <c r="I483" s="53"/>
      <c r="J483" s="53"/>
    </row>
    <row r="484" spans="2:10" x14ac:dyDescent="0.2">
      <c r="B484" s="49" t="str">
        <f t="shared" si="64"/>
        <v/>
      </c>
      <c r="C484" s="49" t="str">
        <f t="shared" si="65"/>
        <v/>
      </c>
      <c r="D484" s="49" t="str">
        <f t="shared" si="66"/>
        <v/>
      </c>
      <c r="E484" s="49" t="str">
        <f t="shared" si="67"/>
        <v/>
      </c>
      <c r="F484" s="50"/>
      <c r="G484" s="51"/>
      <c r="H484" s="52"/>
      <c r="I484" s="53"/>
      <c r="J484" s="53"/>
    </row>
    <row r="485" spans="2:10" x14ac:dyDescent="0.2">
      <c r="B485" s="49" t="str">
        <f t="shared" si="64"/>
        <v/>
      </c>
      <c r="C485" s="49" t="str">
        <f t="shared" si="65"/>
        <v/>
      </c>
      <c r="D485" s="49" t="str">
        <f t="shared" si="66"/>
        <v/>
      </c>
      <c r="E485" s="49" t="str">
        <f t="shared" si="67"/>
        <v/>
      </c>
      <c r="F485" s="50"/>
      <c r="G485" s="51"/>
      <c r="H485" s="52"/>
      <c r="I485" s="53"/>
      <c r="J485" s="53"/>
    </row>
    <row r="486" spans="2:10" x14ac:dyDescent="0.2">
      <c r="B486" s="49" t="str">
        <f t="shared" si="64"/>
        <v/>
      </c>
      <c r="C486" s="49" t="str">
        <f t="shared" si="65"/>
        <v/>
      </c>
      <c r="D486" s="49" t="str">
        <f t="shared" si="66"/>
        <v/>
      </c>
      <c r="E486" s="49" t="str">
        <f t="shared" si="67"/>
        <v/>
      </c>
      <c r="F486" s="50"/>
      <c r="G486" s="51"/>
      <c r="H486" s="52"/>
      <c r="I486" s="53"/>
      <c r="J486" s="53"/>
    </row>
    <row r="487" spans="2:10" x14ac:dyDescent="0.2">
      <c r="B487" s="49" t="str">
        <f t="shared" si="64"/>
        <v/>
      </c>
      <c r="C487" s="49" t="str">
        <f t="shared" si="65"/>
        <v/>
      </c>
      <c r="D487" s="49" t="str">
        <f t="shared" si="66"/>
        <v/>
      </c>
      <c r="E487" s="49" t="str">
        <f t="shared" si="67"/>
        <v/>
      </c>
      <c r="F487" s="50"/>
      <c r="G487" s="51"/>
      <c r="H487" s="52"/>
      <c r="I487" s="53"/>
      <c r="J487" s="53"/>
    </row>
    <row r="488" spans="2:10" x14ac:dyDescent="0.2">
      <c r="B488" s="49" t="str">
        <f t="shared" si="64"/>
        <v/>
      </c>
      <c r="C488" s="49" t="str">
        <f t="shared" si="65"/>
        <v/>
      </c>
      <c r="D488" s="49" t="str">
        <f t="shared" si="66"/>
        <v/>
      </c>
      <c r="E488" s="49" t="str">
        <f t="shared" si="67"/>
        <v/>
      </c>
      <c r="F488" s="50"/>
      <c r="G488" s="51"/>
      <c r="H488" s="52"/>
      <c r="I488" s="53"/>
      <c r="J488" s="53"/>
    </row>
    <row r="489" spans="2:10" x14ac:dyDescent="0.2">
      <c r="F489" s="49"/>
      <c r="G489" s="51"/>
      <c r="H489" s="57"/>
      <c r="I489" s="53"/>
      <c r="J489" s="58"/>
    </row>
    <row r="490" spans="2:10" x14ac:dyDescent="0.2">
      <c r="F490" s="49"/>
      <c r="G490" s="51"/>
      <c r="H490" s="57"/>
      <c r="I490" s="53"/>
      <c r="J490" s="58"/>
    </row>
    <row r="491" spans="2:10" x14ac:dyDescent="0.2">
      <c r="F491" s="49"/>
      <c r="G491" s="51"/>
      <c r="H491" s="57"/>
      <c r="I491" s="53"/>
      <c r="J491" s="58"/>
    </row>
    <row r="492" spans="2:10" x14ac:dyDescent="0.2">
      <c r="F492" s="49"/>
      <c r="G492" s="51"/>
      <c r="H492" s="57"/>
      <c r="I492" s="53"/>
      <c r="J492" s="58"/>
    </row>
    <row r="493" spans="2:10" x14ac:dyDescent="0.2">
      <c r="F493" s="49"/>
      <c r="G493" s="51"/>
      <c r="H493" s="57"/>
      <c r="I493" s="53"/>
      <c r="J493" s="53"/>
    </row>
    <row r="494" spans="2:10" x14ac:dyDescent="0.2">
      <c r="F494" s="49"/>
      <c r="G494" s="51"/>
      <c r="H494" s="57"/>
      <c r="I494" s="53"/>
      <c r="J494" s="53"/>
    </row>
    <row r="495" spans="2:10" x14ac:dyDescent="0.2">
      <c r="F495" s="49"/>
      <c r="G495" s="51"/>
      <c r="H495" s="57"/>
      <c r="I495" s="53"/>
      <c r="J495" s="53"/>
    </row>
    <row r="496" spans="2:10" x14ac:dyDescent="0.2">
      <c r="F496" s="49"/>
      <c r="G496" s="51"/>
      <c r="H496" s="57"/>
      <c r="I496" s="53"/>
      <c r="J496" s="53"/>
    </row>
    <row r="497" spans="1:10" x14ac:dyDescent="0.2">
      <c r="F497" s="49"/>
      <c r="G497" s="51"/>
      <c r="H497" s="57"/>
      <c r="I497" s="53"/>
      <c r="J497" s="53"/>
    </row>
    <row r="498" spans="1:10" x14ac:dyDescent="0.2">
      <c r="F498" s="49"/>
      <c r="G498" s="51"/>
      <c r="H498" s="57"/>
      <c r="I498" s="53"/>
      <c r="J498" s="53"/>
    </row>
    <row r="499" spans="1:10" x14ac:dyDescent="0.2">
      <c r="A499" s="50"/>
      <c r="D499" s="50"/>
      <c r="F499" s="49"/>
      <c r="G499" s="51"/>
      <c r="H499" s="57"/>
      <c r="I499" s="53"/>
      <c r="J499" s="53"/>
    </row>
    <row r="500" spans="1:10" x14ac:dyDescent="0.2">
      <c r="A500" s="50"/>
      <c r="D500" s="50"/>
      <c r="F500" s="49"/>
      <c r="G500" s="51"/>
      <c r="H500" s="57"/>
      <c r="I500" s="53"/>
      <c r="J500" s="53"/>
    </row>
    <row r="501" spans="1:10" x14ac:dyDescent="0.2">
      <c r="F501" s="49"/>
      <c r="G501" s="51"/>
      <c r="H501" s="59"/>
      <c r="I501" s="53"/>
      <c r="J501" s="53"/>
    </row>
    <row r="502" spans="1:10" x14ac:dyDescent="0.2">
      <c r="F502" s="49"/>
      <c r="G502" s="51"/>
      <c r="H502" s="59"/>
      <c r="I502" s="53"/>
      <c r="J502" s="53"/>
    </row>
    <row r="503" spans="1:10" x14ac:dyDescent="0.2">
      <c r="F503" s="49"/>
      <c r="G503" s="51"/>
      <c r="H503" s="59"/>
      <c r="I503" s="53"/>
      <c r="J503" s="53"/>
    </row>
    <row r="504" spans="1:10" x14ac:dyDescent="0.2">
      <c r="F504" s="49"/>
      <c r="G504" s="51"/>
      <c r="H504" s="59"/>
      <c r="I504" s="53"/>
      <c r="J504" s="53"/>
    </row>
    <row r="505" spans="1:10" x14ac:dyDescent="0.2">
      <c r="F505" s="49"/>
      <c r="G505" s="51"/>
      <c r="H505" s="57"/>
      <c r="I505" s="53"/>
      <c r="J505" s="53"/>
    </row>
    <row r="506" spans="1:10" x14ac:dyDescent="0.2">
      <c r="A506" s="50"/>
      <c r="D506" s="50"/>
      <c r="F506" s="49"/>
      <c r="G506" s="51"/>
      <c r="H506" s="57"/>
      <c r="I506" s="53"/>
      <c r="J506" s="53"/>
    </row>
    <row r="507" spans="1:10" x14ac:dyDescent="0.2">
      <c r="F507" s="49"/>
      <c r="G507" s="51"/>
      <c r="H507" s="59"/>
      <c r="I507" s="53"/>
      <c r="J507" s="53"/>
    </row>
    <row r="508" spans="1:10" x14ac:dyDescent="0.2">
      <c r="A508" s="50"/>
      <c r="D508" s="50"/>
      <c r="F508" s="49"/>
      <c r="G508" s="51"/>
      <c r="H508" s="57"/>
      <c r="I508" s="53"/>
      <c r="J508" s="53"/>
    </row>
    <row r="509" spans="1:10" x14ac:dyDescent="0.2">
      <c r="A509" s="50"/>
      <c r="D509" s="50"/>
      <c r="F509" s="49"/>
      <c r="G509" s="51"/>
      <c r="H509" s="57"/>
      <c r="I509" s="53"/>
      <c r="J509" s="53"/>
    </row>
    <row r="510" spans="1:10" x14ac:dyDescent="0.2">
      <c r="F510" s="49"/>
      <c r="G510" s="51"/>
      <c r="H510" s="57"/>
      <c r="I510" s="53"/>
      <c r="J510" s="53"/>
    </row>
    <row r="511" spans="1:10" x14ac:dyDescent="0.2">
      <c r="F511" s="49"/>
      <c r="G511" s="51"/>
      <c r="H511" s="57"/>
      <c r="I511" s="53"/>
      <c r="J511" s="53"/>
    </row>
    <row r="512" spans="1:10" x14ac:dyDescent="0.2">
      <c r="F512" s="49"/>
      <c r="G512" s="51"/>
      <c r="H512" s="57"/>
      <c r="I512" s="53"/>
      <c r="J512" s="53"/>
    </row>
    <row r="513" spans="1:10" x14ac:dyDescent="0.2">
      <c r="F513" s="49"/>
      <c r="G513" s="51"/>
      <c r="H513" s="57"/>
      <c r="I513" s="53"/>
      <c r="J513" s="53"/>
    </row>
    <row r="514" spans="1:10" x14ac:dyDescent="0.2">
      <c r="F514" s="49"/>
      <c r="G514" s="51"/>
      <c r="H514" s="57"/>
      <c r="I514" s="53"/>
      <c r="J514" s="53"/>
    </row>
    <row r="515" spans="1:10" x14ac:dyDescent="0.2">
      <c r="A515" s="50"/>
      <c r="D515" s="50"/>
      <c r="F515" s="49"/>
      <c r="G515" s="51"/>
      <c r="H515" s="57"/>
      <c r="I515" s="53"/>
      <c r="J515" s="53"/>
    </row>
    <row r="516" spans="1:10" x14ac:dyDescent="0.2">
      <c r="F516" s="49"/>
      <c r="G516" s="51"/>
      <c r="H516" s="57"/>
      <c r="I516" s="53"/>
      <c r="J516" s="53"/>
    </row>
    <row r="517" spans="1:10" x14ac:dyDescent="0.2">
      <c r="F517" s="49"/>
      <c r="G517" s="51"/>
      <c r="H517" s="57"/>
      <c r="I517" s="53"/>
      <c r="J517" s="53"/>
    </row>
    <row r="518" spans="1:10" x14ac:dyDescent="0.2">
      <c r="F518" s="49"/>
      <c r="G518" s="51"/>
      <c r="H518" s="57"/>
      <c r="I518" s="53"/>
      <c r="J518" s="53"/>
    </row>
    <row r="519" spans="1:10" x14ac:dyDescent="0.2">
      <c r="F519" s="49"/>
      <c r="G519" s="51"/>
      <c r="H519" s="57"/>
      <c r="I519" s="53"/>
      <c r="J519" s="53"/>
    </row>
    <row r="520" spans="1:10" x14ac:dyDescent="0.2">
      <c r="F520" s="49"/>
      <c r="G520" s="51"/>
      <c r="H520" s="57"/>
      <c r="I520" s="53"/>
      <c r="J520" s="53"/>
    </row>
    <row r="521" spans="1:10" x14ac:dyDescent="0.2">
      <c r="F521" s="49"/>
      <c r="G521" s="51"/>
      <c r="H521" s="57"/>
      <c r="I521" s="53"/>
      <c r="J521" s="53"/>
    </row>
    <row r="522" spans="1:10" x14ac:dyDescent="0.2">
      <c r="F522" s="49"/>
      <c r="G522" s="51"/>
      <c r="H522" s="57"/>
      <c r="I522" s="53"/>
      <c r="J522" s="53"/>
    </row>
    <row r="523" spans="1:10" x14ac:dyDescent="0.2">
      <c r="F523" s="49"/>
      <c r="G523" s="51"/>
      <c r="H523" s="57"/>
      <c r="I523" s="53"/>
      <c r="J523" s="53"/>
    </row>
    <row r="524" spans="1:10" x14ac:dyDescent="0.2">
      <c r="F524" s="49"/>
      <c r="G524" s="51"/>
      <c r="H524" s="57"/>
      <c r="I524" s="53"/>
      <c r="J524" s="53"/>
    </row>
    <row r="525" spans="1:10" x14ac:dyDescent="0.2">
      <c r="F525" s="49"/>
      <c r="G525" s="51"/>
      <c r="H525" s="57"/>
      <c r="I525" s="53"/>
      <c r="J525" s="53"/>
    </row>
    <row r="526" spans="1:10" x14ac:dyDescent="0.2">
      <c r="F526" s="49"/>
      <c r="G526" s="51"/>
      <c r="H526" s="57"/>
      <c r="I526" s="53"/>
      <c r="J526" s="53"/>
    </row>
    <row r="527" spans="1:10" x14ac:dyDescent="0.2">
      <c r="F527" s="49"/>
      <c r="G527" s="51"/>
      <c r="H527" s="57"/>
      <c r="I527" s="53"/>
      <c r="J527" s="53"/>
    </row>
    <row r="528" spans="1:10" x14ac:dyDescent="0.2">
      <c r="F528" s="49"/>
      <c r="G528" s="51"/>
      <c r="H528" s="57"/>
      <c r="I528" s="53"/>
      <c r="J528" s="53"/>
    </row>
    <row r="529" spans="1:10" x14ac:dyDescent="0.2">
      <c r="F529" s="49"/>
      <c r="G529" s="51"/>
      <c r="H529" s="57"/>
      <c r="I529" s="53"/>
      <c r="J529" s="53"/>
    </row>
    <row r="530" spans="1:10" x14ac:dyDescent="0.2">
      <c r="F530" s="49"/>
      <c r="G530" s="51"/>
      <c r="H530" s="57"/>
      <c r="I530" s="53"/>
      <c r="J530" s="53"/>
    </row>
    <row r="531" spans="1:10" x14ac:dyDescent="0.2">
      <c r="F531" s="49"/>
      <c r="G531" s="51"/>
      <c r="H531" s="57"/>
      <c r="I531" s="53"/>
      <c r="J531" s="53"/>
    </row>
    <row r="532" spans="1:10" x14ac:dyDescent="0.2">
      <c r="F532" s="49"/>
      <c r="G532" s="51"/>
      <c r="H532" s="57"/>
      <c r="I532" s="53"/>
      <c r="J532" s="53"/>
    </row>
    <row r="533" spans="1:10" x14ac:dyDescent="0.2">
      <c r="F533" s="49"/>
      <c r="G533" s="51"/>
      <c r="H533" s="57"/>
      <c r="I533" s="53"/>
      <c r="J533" s="53"/>
    </row>
    <row r="534" spans="1:10" x14ac:dyDescent="0.2">
      <c r="F534" s="49"/>
      <c r="G534" s="51"/>
      <c r="H534" s="57"/>
      <c r="I534" s="53"/>
      <c r="J534" s="53"/>
    </row>
    <row r="535" spans="1:10" x14ac:dyDescent="0.2">
      <c r="F535" s="49"/>
      <c r="G535" s="51"/>
      <c r="H535" s="57"/>
      <c r="I535" s="53"/>
      <c r="J535" s="53"/>
    </row>
    <row r="536" spans="1:10" x14ac:dyDescent="0.2">
      <c r="F536" s="49"/>
      <c r="G536" s="51"/>
      <c r="H536" s="57"/>
      <c r="I536" s="53"/>
      <c r="J536" s="53"/>
    </row>
    <row r="537" spans="1:10" x14ac:dyDescent="0.2">
      <c r="F537" s="49"/>
      <c r="G537" s="51"/>
      <c r="H537" s="57"/>
      <c r="I537" s="53"/>
      <c r="J537" s="53"/>
    </row>
    <row r="538" spans="1:10" x14ac:dyDescent="0.2">
      <c r="F538" s="49"/>
      <c r="G538" s="51"/>
      <c r="H538" s="59"/>
      <c r="I538" s="53"/>
      <c r="J538" s="53"/>
    </row>
    <row r="539" spans="1:10" x14ac:dyDescent="0.2">
      <c r="F539" s="49"/>
      <c r="G539" s="51"/>
      <c r="H539" s="57"/>
      <c r="I539" s="53"/>
      <c r="J539" s="53"/>
    </row>
    <row r="540" spans="1:10" x14ac:dyDescent="0.2">
      <c r="A540" s="50"/>
      <c r="D540" s="50"/>
      <c r="F540" s="49"/>
      <c r="G540" s="51"/>
      <c r="H540" s="57"/>
      <c r="I540" s="53"/>
      <c r="J540" s="53"/>
    </row>
    <row r="541" spans="1:10" x14ac:dyDescent="0.2">
      <c r="F541" s="49"/>
      <c r="G541" s="51"/>
      <c r="H541" s="57"/>
      <c r="I541" s="53"/>
      <c r="J541" s="53"/>
    </row>
    <row r="542" spans="1:10" x14ac:dyDescent="0.2">
      <c r="F542" s="49"/>
      <c r="G542" s="51"/>
      <c r="H542" s="59"/>
      <c r="I542" s="53"/>
      <c r="J542" s="53"/>
    </row>
    <row r="543" spans="1:10" x14ac:dyDescent="0.2">
      <c r="F543" s="49"/>
      <c r="G543" s="51"/>
      <c r="H543" s="57"/>
      <c r="I543" s="53"/>
      <c r="J543" s="53"/>
    </row>
    <row r="544" spans="1:10" x14ac:dyDescent="0.2">
      <c r="F544" s="49"/>
      <c r="G544" s="51"/>
      <c r="H544" s="59"/>
      <c r="I544" s="53"/>
      <c r="J544" s="53"/>
    </row>
    <row r="545" spans="6:10" x14ac:dyDescent="0.2">
      <c r="F545" s="49"/>
      <c r="G545" s="51"/>
      <c r="H545" s="57"/>
      <c r="I545" s="53"/>
      <c r="J545" s="53"/>
    </row>
    <row r="546" spans="6:10" x14ac:dyDescent="0.2">
      <c r="F546" s="49"/>
      <c r="G546" s="51"/>
      <c r="H546" s="57"/>
      <c r="I546" s="53"/>
      <c r="J546" s="53"/>
    </row>
    <row r="547" spans="6:10" x14ac:dyDescent="0.2">
      <c r="F547" s="49"/>
      <c r="G547" s="51"/>
      <c r="H547" s="57"/>
      <c r="I547" s="53"/>
      <c r="J547" s="53"/>
    </row>
    <row r="548" spans="6:10" x14ac:dyDescent="0.2">
      <c r="F548" s="49"/>
      <c r="G548" s="51"/>
      <c r="H548" s="59"/>
      <c r="I548" s="53"/>
      <c r="J548" s="53"/>
    </row>
    <row r="549" spans="6:10" x14ac:dyDescent="0.2">
      <c r="F549" s="49"/>
      <c r="G549" s="51"/>
      <c r="H549" s="59"/>
      <c r="I549" s="53"/>
      <c r="J549" s="53"/>
    </row>
    <row r="550" spans="6:10" x14ac:dyDescent="0.2">
      <c r="F550" s="49"/>
      <c r="G550" s="51"/>
      <c r="H550" s="57"/>
      <c r="I550" s="53"/>
      <c r="J550" s="53"/>
    </row>
    <row r="551" spans="6:10" x14ac:dyDescent="0.2">
      <c r="F551" s="49"/>
      <c r="G551" s="51"/>
      <c r="H551" s="57"/>
      <c r="I551" s="53"/>
      <c r="J551" s="53"/>
    </row>
    <row r="552" spans="6:10" x14ac:dyDescent="0.2">
      <c r="F552" s="49"/>
      <c r="G552" s="51"/>
      <c r="H552" s="57"/>
      <c r="I552" s="53"/>
      <c r="J552" s="53"/>
    </row>
    <row r="553" spans="6:10" x14ac:dyDescent="0.2">
      <c r="F553" s="49"/>
      <c r="G553" s="51"/>
      <c r="H553" s="57"/>
      <c r="I553" s="53"/>
      <c r="J553" s="53"/>
    </row>
    <row r="554" spans="6:10" x14ac:dyDescent="0.2">
      <c r="F554" s="49"/>
      <c r="G554" s="51"/>
      <c r="H554" s="57"/>
      <c r="I554" s="53"/>
      <c r="J554" s="53"/>
    </row>
    <row r="555" spans="6:10" x14ac:dyDescent="0.2">
      <c r="F555" s="50"/>
      <c r="G555" s="60"/>
      <c r="H555" s="61"/>
      <c r="I555" s="53"/>
      <c r="J555" s="53"/>
    </row>
    <row r="556" spans="6:10" x14ac:dyDescent="0.2">
      <c r="F556" s="49"/>
      <c r="G556" s="51"/>
      <c r="H556" s="57"/>
      <c r="I556" s="53"/>
      <c r="J556" s="53"/>
    </row>
    <row r="557" spans="6:10" x14ac:dyDescent="0.2">
      <c r="F557" s="49"/>
      <c r="G557" s="51"/>
      <c r="H557" s="57"/>
      <c r="I557" s="53"/>
      <c r="J557" s="53"/>
    </row>
    <row r="558" spans="6:10" x14ac:dyDescent="0.2">
      <c r="F558" s="49"/>
      <c r="G558" s="51"/>
      <c r="H558" s="57"/>
      <c r="I558" s="53"/>
      <c r="J558" s="53"/>
    </row>
    <row r="559" spans="6:10" x14ac:dyDescent="0.2">
      <c r="F559" s="49"/>
      <c r="G559" s="51"/>
      <c r="H559" s="57"/>
      <c r="I559" s="53"/>
      <c r="J559" s="53"/>
    </row>
    <row r="560" spans="6:10" x14ac:dyDescent="0.2">
      <c r="F560" s="49"/>
      <c r="G560" s="51"/>
      <c r="H560" s="57"/>
      <c r="I560" s="53"/>
      <c r="J560" s="53"/>
    </row>
    <row r="561" spans="6:10" x14ac:dyDescent="0.2">
      <c r="F561" s="49"/>
      <c r="G561" s="51"/>
      <c r="H561" s="57"/>
      <c r="I561" s="53"/>
      <c r="J561" s="53"/>
    </row>
    <row r="562" spans="6:10" x14ac:dyDescent="0.2">
      <c r="F562" s="49"/>
      <c r="G562" s="51"/>
      <c r="H562" s="57"/>
      <c r="I562" s="53"/>
      <c r="J562" s="53"/>
    </row>
    <row r="563" spans="6:10" x14ac:dyDescent="0.2">
      <c r="F563" s="49"/>
      <c r="G563" s="51"/>
      <c r="H563" s="57"/>
      <c r="I563" s="53"/>
      <c r="J563" s="53"/>
    </row>
    <row r="564" spans="6:10" x14ac:dyDescent="0.2">
      <c r="F564" s="49"/>
      <c r="G564" s="51"/>
      <c r="H564" s="57"/>
      <c r="I564" s="53"/>
      <c r="J564" s="53"/>
    </row>
    <row r="565" spans="6:10" x14ac:dyDescent="0.2">
      <c r="F565" s="49"/>
      <c r="G565" s="51"/>
      <c r="H565" s="57"/>
      <c r="I565" s="53"/>
      <c r="J565" s="53"/>
    </row>
    <row r="566" spans="6:10" x14ac:dyDescent="0.2">
      <c r="F566" s="49"/>
      <c r="G566" s="51"/>
      <c r="H566" s="57"/>
      <c r="I566" s="53"/>
      <c r="J566" s="53"/>
    </row>
    <row r="567" spans="6:10" x14ac:dyDescent="0.2">
      <c r="F567" s="49"/>
      <c r="G567" s="51"/>
      <c r="H567" s="57"/>
      <c r="I567" s="53"/>
      <c r="J567" s="53"/>
    </row>
    <row r="568" spans="6:10" x14ac:dyDescent="0.2">
      <c r="F568" s="49"/>
      <c r="G568" s="51"/>
      <c r="H568" s="57"/>
      <c r="I568" s="53"/>
      <c r="J568" s="53"/>
    </row>
    <row r="569" spans="6:10" x14ac:dyDescent="0.2">
      <c r="F569" s="49"/>
      <c r="G569" s="51"/>
      <c r="H569" s="57"/>
      <c r="I569" s="53"/>
      <c r="J569" s="53"/>
    </row>
    <row r="570" spans="6:10" x14ac:dyDescent="0.2">
      <c r="F570" s="49"/>
      <c r="G570" s="51"/>
      <c r="H570" s="57"/>
      <c r="I570" s="53"/>
      <c r="J570" s="53"/>
    </row>
    <row r="571" spans="6:10" x14ac:dyDescent="0.2">
      <c r="F571" s="49"/>
      <c r="G571" s="51"/>
      <c r="H571" s="57"/>
      <c r="I571" s="53"/>
      <c r="J571" s="53"/>
    </row>
    <row r="572" spans="6:10" x14ac:dyDescent="0.2">
      <c r="F572" s="49"/>
      <c r="G572" s="51"/>
      <c r="H572" s="57"/>
      <c r="I572" s="53"/>
      <c r="J572" s="53"/>
    </row>
    <row r="573" spans="6:10" x14ac:dyDescent="0.2">
      <c r="F573" s="49"/>
      <c r="G573" s="51"/>
      <c r="H573" s="57"/>
      <c r="I573" s="53"/>
      <c r="J573" s="53"/>
    </row>
    <row r="574" spans="6:10" x14ac:dyDescent="0.2">
      <c r="F574" s="49"/>
      <c r="G574" s="51"/>
      <c r="H574" s="57"/>
      <c r="I574" s="53"/>
      <c r="J574" s="53"/>
    </row>
    <row r="575" spans="6:10" x14ac:dyDescent="0.2">
      <c r="F575" s="49"/>
      <c r="G575" s="51"/>
      <c r="H575" s="57"/>
      <c r="I575" s="53"/>
      <c r="J575" s="53"/>
    </row>
    <row r="576" spans="6:10" x14ac:dyDescent="0.2">
      <c r="F576" s="49"/>
      <c r="G576" s="51"/>
      <c r="H576" s="57"/>
      <c r="I576" s="53"/>
      <c r="J576" s="53"/>
    </row>
    <row r="577" spans="6:10" x14ac:dyDescent="0.2">
      <c r="F577" s="49"/>
      <c r="G577" s="51"/>
      <c r="H577" s="57"/>
      <c r="I577" s="53"/>
      <c r="J577" s="53"/>
    </row>
    <row r="578" spans="6:10" x14ac:dyDescent="0.2">
      <c r="F578" s="49"/>
      <c r="G578" s="51"/>
      <c r="H578" s="57"/>
      <c r="I578" s="53"/>
      <c r="J578" s="53"/>
    </row>
    <row r="579" spans="6:10" x14ac:dyDescent="0.2">
      <c r="F579" s="49"/>
      <c r="G579" s="51"/>
      <c r="H579" s="57"/>
      <c r="I579" s="53"/>
      <c r="J579" s="53"/>
    </row>
    <row r="580" spans="6:10" x14ac:dyDescent="0.2">
      <c r="F580" s="49"/>
      <c r="G580" s="51"/>
      <c r="H580" s="57"/>
      <c r="I580" s="53"/>
      <c r="J580" s="53"/>
    </row>
    <row r="581" spans="6:10" x14ac:dyDescent="0.2">
      <c r="F581" s="49"/>
      <c r="G581" s="51"/>
      <c r="H581" s="57"/>
      <c r="I581" s="53"/>
      <c r="J581" s="53"/>
    </row>
    <row r="582" spans="6:10" x14ac:dyDescent="0.2">
      <c r="F582" s="49"/>
      <c r="G582" s="51"/>
      <c r="H582" s="57"/>
      <c r="I582" s="53"/>
      <c r="J582" s="53"/>
    </row>
    <row r="583" spans="6:10" x14ac:dyDescent="0.2">
      <c r="F583" s="49"/>
      <c r="G583" s="51"/>
      <c r="H583" s="57"/>
      <c r="I583" s="53"/>
      <c r="J583" s="53"/>
    </row>
    <row r="584" spans="6:10" x14ac:dyDescent="0.2">
      <c r="F584" s="49"/>
      <c r="G584" s="51"/>
      <c r="H584" s="57"/>
      <c r="I584" s="53"/>
      <c r="J584" s="53"/>
    </row>
    <row r="585" spans="6:10" x14ac:dyDescent="0.2">
      <c r="F585" s="49"/>
      <c r="G585" s="51"/>
      <c r="H585" s="57"/>
      <c r="I585" s="53"/>
      <c r="J585" s="53"/>
    </row>
    <row r="586" spans="6:10" x14ac:dyDescent="0.2">
      <c r="F586" s="49"/>
      <c r="G586" s="51"/>
      <c r="H586" s="57"/>
      <c r="I586" s="53"/>
      <c r="J586" s="53"/>
    </row>
    <row r="587" spans="6:10" x14ac:dyDescent="0.2">
      <c r="F587" s="49"/>
      <c r="G587" s="51"/>
      <c r="H587" s="57"/>
      <c r="I587" s="53"/>
      <c r="J587" s="53"/>
    </row>
    <row r="588" spans="6:10" x14ac:dyDescent="0.2">
      <c r="F588" s="49"/>
      <c r="G588" s="51"/>
      <c r="H588" s="57"/>
      <c r="I588" s="53"/>
      <c r="J588" s="53"/>
    </row>
    <row r="589" spans="6:10" x14ac:dyDescent="0.2">
      <c r="F589" s="49"/>
      <c r="G589" s="51"/>
      <c r="H589" s="57"/>
      <c r="I589" s="53"/>
      <c r="J589" s="53"/>
    </row>
    <row r="590" spans="6:10" x14ac:dyDescent="0.2">
      <c r="F590" s="49"/>
      <c r="G590" s="51"/>
      <c r="H590" s="57"/>
      <c r="I590" s="53"/>
      <c r="J590" s="53"/>
    </row>
    <row r="591" spans="6:10" x14ac:dyDescent="0.2">
      <c r="F591" s="49"/>
      <c r="G591" s="51"/>
      <c r="H591" s="57"/>
      <c r="I591" s="53"/>
      <c r="J591" s="53"/>
    </row>
    <row r="592" spans="6:10" x14ac:dyDescent="0.2">
      <c r="F592" s="49"/>
      <c r="G592" s="51"/>
      <c r="H592" s="57"/>
      <c r="I592" s="53"/>
      <c r="J592" s="53"/>
    </row>
    <row r="593" spans="6:10" x14ac:dyDescent="0.2">
      <c r="F593" s="49"/>
      <c r="G593" s="51"/>
      <c r="H593" s="57"/>
      <c r="I593" s="53"/>
      <c r="J593" s="53"/>
    </row>
    <row r="594" spans="6:10" x14ac:dyDescent="0.2">
      <c r="F594" s="49"/>
      <c r="G594" s="51"/>
      <c r="H594" s="57"/>
      <c r="I594" s="53"/>
      <c r="J594" s="53"/>
    </row>
    <row r="595" spans="6:10" x14ac:dyDescent="0.2">
      <c r="F595" s="49"/>
      <c r="G595" s="51"/>
      <c r="H595" s="57"/>
      <c r="I595" s="53"/>
      <c r="J595" s="53"/>
    </row>
    <row r="596" spans="6:10" x14ac:dyDescent="0.2">
      <c r="F596" s="49"/>
      <c r="G596" s="51"/>
      <c r="H596" s="57"/>
      <c r="I596" s="53"/>
      <c r="J596" s="53"/>
    </row>
    <row r="597" spans="6:10" x14ac:dyDescent="0.2">
      <c r="F597" s="49"/>
      <c r="G597" s="51"/>
      <c r="H597" s="57"/>
      <c r="I597" s="53"/>
      <c r="J597" s="53"/>
    </row>
    <row r="598" spans="6:10" x14ac:dyDescent="0.2">
      <c r="F598" s="49"/>
      <c r="G598" s="51"/>
      <c r="H598" s="57"/>
      <c r="I598" s="53"/>
      <c r="J598" s="53"/>
    </row>
    <row r="599" spans="6:10" x14ac:dyDescent="0.2">
      <c r="F599" s="49"/>
      <c r="G599" s="51"/>
      <c r="H599" s="57"/>
      <c r="I599" s="53"/>
      <c r="J599" s="53"/>
    </row>
    <row r="600" spans="6:10" x14ac:dyDescent="0.2">
      <c r="F600" s="49"/>
      <c r="G600" s="51"/>
      <c r="H600" s="57"/>
      <c r="I600" s="53"/>
      <c r="J600" s="53"/>
    </row>
    <row r="601" spans="6:10" x14ac:dyDescent="0.2">
      <c r="F601" s="49"/>
      <c r="G601" s="51"/>
      <c r="H601" s="57"/>
      <c r="I601" s="53"/>
      <c r="J601" s="53"/>
    </row>
    <row r="602" spans="6:10" x14ac:dyDescent="0.2">
      <c r="F602" s="49"/>
      <c r="G602" s="51"/>
      <c r="H602" s="57"/>
      <c r="I602" s="53"/>
      <c r="J602" s="53"/>
    </row>
    <row r="603" spans="6:10" x14ac:dyDescent="0.2">
      <c r="F603" s="49"/>
      <c r="G603" s="51"/>
      <c r="H603" s="57"/>
      <c r="I603" s="53"/>
      <c r="J603" s="53"/>
    </row>
    <row r="604" spans="6:10" x14ac:dyDescent="0.2">
      <c r="F604" s="49"/>
      <c r="G604" s="51"/>
      <c r="H604" s="57"/>
      <c r="I604" s="53"/>
      <c r="J604" s="53"/>
    </row>
    <row r="605" spans="6:10" x14ac:dyDescent="0.2">
      <c r="F605" s="49"/>
      <c r="G605" s="51"/>
      <c r="H605" s="57"/>
      <c r="I605" s="53"/>
      <c r="J605" s="53"/>
    </row>
    <row r="606" spans="6:10" x14ac:dyDescent="0.2">
      <c r="F606" s="49"/>
      <c r="G606" s="51"/>
      <c r="H606" s="57"/>
      <c r="I606" s="53"/>
      <c r="J606" s="53"/>
    </row>
    <row r="607" spans="6:10" x14ac:dyDescent="0.2">
      <c r="F607" s="49"/>
      <c r="G607" s="51"/>
      <c r="H607" s="57"/>
      <c r="I607" s="53"/>
      <c r="J607" s="53"/>
    </row>
    <row r="608" spans="6:10" x14ac:dyDescent="0.2">
      <c r="F608" s="49"/>
      <c r="G608" s="51"/>
      <c r="H608" s="57"/>
      <c r="I608" s="53"/>
      <c r="J608" s="53"/>
    </row>
    <row r="609" spans="6:10" x14ac:dyDescent="0.2">
      <c r="F609" s="49"/>
      <c r="G609" s="51"/>
      <c r="H609" s="57"/>
      <c r="I609" s="53"/>
      <c r="J609" s="53"/>
    </row>
    <row r="610" spans="6:10" x14ac:dyDescent="0.2">
      <c r="F610" s="49"/>
      <c r="G610" s="51"/>
      <c r="H610" s="57"/>
      <c r="I610" s="53"/>
      <c r="J610" s="53"/>
    </row>
    <row r="611" spans="6:10" x14ac:dyDescent="0.2">
      <c r="F611" s="49"/>
      <c r="G611" s="51"/>
      <c r="H611" s="57"/>
      <c r="I611" s="53"/>
      <c r="J611" s="53"/>
    </row>
    <row r="612" spans="6:10" x14ac:dyDescent="0.2">
      <c r="F612" s="49"/>
      <c r="G612" s="51"/>
      <c r="H612" s="57"/>
      <c r="I612" s="53"/>
      <c r="J612" s="53"/>
    </row>
    <row r="613" spans="6:10" x14ac:dyDescent="0.2">
      <c r="F613" s="49"/>
      <c r="G613" s="51"/>
      <c r="H613" s="57"/>
      <c r="I613" s="53"/>
      <c r="J613" s="53"/>
    </row>
    <row r="614" spans="6:10" x14ac:dyDescent="0.2">
      <c r="F614" s="49"/>
      <c r="G614" s="51"/>
      <c r="H614" s="57"/>
      <c r="I614" s="53"/>
      <c r="J614" s="53"/>
    </row>
    <row r="615" spans="6:10" x14ac:dyDescent="0.2">
      <c r="F615" s="49"/>
      <c r="G615" s="51"/>
      <c r="H615" s="57"/>
      <c r="I615" s="53"/>
      <c r="J615" s="53"/>
    </row>
    <row r="616" spans="6:10" x14ac:dyDescent="0.2">
      <c r="F616" s="49"/>
      <c r="G616" s="51"/>
      <c r="H616" s="57"/>
      <c r="I616" s="53"/>
      <c r="J616" s="53"/>
    </row>
    <row r="617" spans="6:10" x14ac:dyDescent="0.2">
      <c r="F617" s="49"/>
      <c r="G617" s="51"/>
      <c r="H617" s="57"/>
      <c r="I617" s="53"/>
      <c r="J617" s="53"/>
    </row>
    <row r="618" spans="6:10" x14ac:dyDescent="0.2">
      <c r="F618" s="49"/>
      <c r="G618" s="51"/>
      <c r="H618" s="57"/>
      <c r="I618" s="53"/>
      <c r="J618" s="53"/>
    </row>
    <row r="619" spans="6:10" x14ac:dyDescent="0.2">
      <c r="F619" s="49"/>
      <c r="G619" s="51"/>
      <c r="H619" s="57"/>
      <c r="I619" s="53"/>
      <c r="J619" s="53"/>
    </row>
    <row r="620" spans="6:10" x14ac:dyDescent="0.2">
      <c r="F620" s="49"/>
      <c r="G620" s="51"/>
      <c r="H620" s="57"/>
      <c r="I620" s="53"/>
      <c r="J620" s="53"/>
    </row>
    <row r="621" spans="6:10" x14ac:dyDescent="0.2">
      <c r="F621" s="49"/>
      <c r="G621" s="51"/>
      <c r="H621" s="57"/>
      <c r="I621" s="53"/>
      <c r="J621" s="53"/>
    </row>
    <row r="622" spans="6:10" x14ac:dyDescent="0.2">
      <c r="F622" s="49"/>
      <c r="G622" s="51"/>
      <c r="H622" s="57"/>
      <c r="I622" s="53"/>
      <c r="J622" s="53"/>
    </row>
    <row r="623" spans="6:10" x14ac:dyDescent="0.2">
      <c r="F623" s="49"/>
      <c r="G623" s="51"/>
      <c r="H623" s="57"/>
      <c r="I623" s="53"/>
      <c r="J623" s="53"/>
    </row>
    <row r="624" spans="6:10" x14ac:dyDescent="0.2">
      <c r="F624" s="49"/>
      <c r="G624" s="51"/>
      <c r="H624" s="57"/>
      <c r="I624" s="53"/>
      <c r="J624" s="53"/>
    </row>
    <row r="625" spans="6:10" x14ac:dyDescent="0.2">
      <c r="F625" s="49"/>
      <c r="G625" s="51"/>
      <c r="H625" s="57"/>
      <c r="I625" s="53"/>
      <c r="J625" s="53"/>
    </row>
    <row r="626" spans="6:10" x14ac:dyDescent="0.2">
      <c r="F626" s="49"/>
      <c r="G626" s="51"/>
      <c r="H626" s="57"/>
      <c r="I626" s="53"/>
      <c r="J626" s="53"/>
    </row>
    <row r="627" spans="6:10" x14ac:dyDescent="0.2">
      <c r="F627" s="49"/>
      <c r="G627" s="51"/>
      <c r="H627" s="57"/>
      <c r="I627" s="53"/>
      <c r="J627" s="53"/>
    </row>
    <row r="628" spans="6:10" x14ac:dyDescent="0.2">
      <c r="F628" s="49"/>
      <c r="G628" s="51"/>
      <c r="H628" s="57"/>
      <c r="I628" s="53"/>
      <c r="J628" s="53"/>
    </row>
    <row r="629" spans="6:10" x14ac:dyDescent="0.2">
      <c r="F629" s="49"/>
      <c r="G629" s="51"/>
      <c r="H629" s="57"/>
      <c r="I629" s="53"/>
      <c r="J629" s="53"/>
    </row>
    <row r="630" spans="6:10" x14ac:dyDescent="0.2">
      <c r="F630" s="49"/>
      <c r="G630" s="51"/>
      <c r="H630" s="57"/>
      <c r="I630" s="53"/>
      <c r="J630" s="53"/>
    </row>
    <row r="631" spans="6:10" x14ac:dyDescent="0.2">
      <c r="F631" s="49"/>
      <c r="G631" s="51"/>
      <c r="H631" s="57"/>
      <c r="I631" s="53"/>
      <c r="J631" s="53"/>
    </row>
    <row r="632" spans="6:10" x14ac:dyDescent="0.2">
      <c r="F632" s="49"/>
      <c r="G632" s="51"/>
      <c r="H632" s="57"/>
      <c r="I632" s="53"/>
      <c r="J632" s="53"/>
    </row>
    <row r="633" spans="6:10" x14ac:dyDescent="0.2">
      <c r="F633" s="49"/>
      <c r="G633" s="51"/>
      <c r="H633" s="57"/>
      <c r="I633" s="53"/>
      <c r="J633" s="53"/>
    </row>
    <row r="634" spans="6:10" x14ac:dyDescent="0.2">
      <c r="F634" s="49"/>
      <c r="G634" s="51"/>
      <c r="H634" s="57"/>
      <c r="I634" s="53"/>
      <c r="J634" s="53"/>
    </row>
    <row r="635" spans="6:10" x14ac:dyDescent="0.2">
      <c r="F635" s="49"/>
      <c r="G635" s="51"/>
      <c r="H635" s="57"/>
      <c r="I635" s="53"/>
      <c r="J635" s="53"/>
    </row>
    <row r="636" spans="6:10" x14ac:dyDescent="0.2">
      <c r="F636" s="49"/>
      <c r="G636" s="51"/>
      <c r="H636" s="57"/>
      <c r="I636" s="53"/>
      <c r="J636" s="53"/>
    </row>
    <row r="637" spans="6:10" x14ac:dyDescent="0.2">
      <c r="F637" s="49"/>
      <c r="G637" s="51"/>
      <c r="H637" s="57"/>
      <c r="I637" s="53"/>
      <c r="J637" s="53"/>
    </row>
    <row r="638" spans="6:10" x14ac:dyDescent="0.2">
      <c r="F638" s="49"/>
      <c r="G638" s="51"/>
      <c r="H638" s="57"/>
      <c r="I638" s="53"/>
      <c r="J638" s="53"/>
    </row>
    <row r="639" spans="6:10" x14ac:dyDescent="0.2">
      <c r="F639" s="49"/>
      <c r="G639" s="51"/>
      <c r="H639" s="57"/>
      <c r="I639" s="53"/>
      <c r="J639" s="53"/>
    </row>
    <row r="640" spans="6:10" x14ac:dyDescent="0.2">
      <c r="F640" s="49"/>
      <c r="G640" s="51"/>
      <c r="H640" s="57"/>
      <c r="I640" s="53"/>
      <c r="J640" s="53"/>
    </row>
    <row r="641" spans="6:10" x14ac:dyDescent="0.2">
      <c r="F641" s="49"/>
      <c r="G641" s="51"/>
      <c r="H641" s="57"/>
      <c r="I641" s="53"/>
      <c r="J641" s="53"/>
    </row>
    <row r="642" spans="6:10" x14ac:dyDescent="0.2">
      <c r="F642" s="49"/>
      <c r="G642" s="51"/>
      <c r="H642" s="57"/>
      <c r="I642" s="53"/>
      <c r="J642" s="53"/>
    </row>
    <row r="643" spans="6:10" x14ac:dyDescent="0.2">
      <c r="F643" s="49"/>
      <c r="G643" s="51"/>
      <c r="H643" s="57"/>
      <c r="I643" s="53"/>
      <c r="J643" s="53"/>
    </row>
    <row r="644" spans="6:10" x14ac:dyDescent="0.2">
      <c r="F644" s="49"/>
      <c r="G644" s="51"/>
      <c r="H644" s="57"/>
      <c r="I644" s="53"/>
      <c r="J644" s="53"/>
    </row>
    <row r="645" spans="6:10" x14ac:dyDescent="0.2">
      <c r="F645" s="49"/>
      <c r="G645" s="51"/>
      <c r="H645" s="57"/>
      <c r="I645" s="53"/>
      <c r="J645" s="53"/>
    </row>
    <row r="646" spans="6:10" x14ac:dyDescent="0.2">
      <c r="F646" s="49"/>
      <c r="G646" s="51"/>
      <c r="H646" s="57"/>
      <c r="I646" s="53"/>
      <c r="J646" s="53"/>
    </row>
    <row r="647" spans="6:10" x14ac:dyDescent="0.2">
      <c r="F647" s="49"/>
      <c r="G647" s="51"/>
      <c r="H647" s="57"/>
      <c r="I647" s="53"/>
      <c r="J647" s="53"/>
    </row>
    <row r="648" spans="6:10" x14ac:dyDescent="0.2">
      <c r="F648" s="49"/>
      <c r="G648" s="51"/>
      <c r="H648" s="57"/>
      <c r="I648" s="53"/>
      <c r="J648" s="53"/>
    </row>
    <row r="649" spans="6:10" x14ac:dyDescent="0.2">
      <c r="F649" s="49"/>
      <c r="G649" s="51"/>
      <c r="H649" s="57"/>
      <c r="I649" s="53"/>
      <c r="J649" s="53"/>
    </row>
    <row r="650" spans="6:10" x14ac:dyDescent="0.2">
      <c r="F650" s="49"/>
      <c r="G650" s="51"/>
      <c r="H650" s="57"/>
      <c r="I650" s="53"/>
      <c r="J650" s="53"/>
    </row>
    <row r="651" spans="6:10" x14ac:dyDescent="0.2">
      <c r="F651" s="49"/>
      <c r="G651" s="51"/>
      <c r="H651" s="57"/>
      <c r="I651" s="53"/>
      <c r="J651" s="53"/>
    </row>
    <row r="652" spans="6:10" x14ac:dyDescent="0.2">
      <c r="F652" s="49"/>
      <c r="G652" s="51"/>
      <c r="H652" s="57"/>
      <c r="I652" s="53"/>
      <c r="J652" s="53"/>
    </row>
    <row r="653" spans="6:10" x14ac:dyDescent="0.2">
      <c r="F653" s="49"/>
      <c r="G653" s="51"/>
      <c r="H653" s="57"/>
      <c r="I653" s="53"/>
      <c r="J653" s="53"/>
    </row>
    <row r="654" spans="6:10" x14ac:dyDescent="0.2">
      <c r="F654" s="49"/>
      <c r="G654" s="51"/>
      <c r="H654" s="57"/>
      <c r="I654" s="53"/>
      <c r="J654" s="53"/>
    </row>
    <row r="655" spans="6:10" x14ac:dyDescent="0.2">
      <c r="F655" s="49"/>
      <c r="G655" s="51"/>
      <c r="H655" s="57"/>
      <c r="I655" s="53"/>
      <c r="J655" s="53"/>
    </row>
    <row r="656" spans="6:10" x14ac:dyDescent="0.2">
      <c r="F656" s="49"/>
      <c r="G656" s="51"/>
      <c r="H656" s="57"/>
      <c r="I656" s="53"/>
      <c r="J656" s="53"/>
    </row>
    <row r="657" spans="6:10" x14ac:dyDescent="0.2">
      <c r="F657" s="49"/>
      <c r="G657" s="51"/>
      <c r="H657" s="57"/>
      <c r="I657" s="53"/>
      <c r="J657" s="53"/>
    </row>
    <row r="658" spans="6:10" x14ac:dyDescent="0.2">
      <c r="F658" s="49"/>
      <c r="G658" s="51"/>
      <c r="H658" s="57"/>
      <c r="I658" s="53"/>
      <c r="J658" s="53"/>
    </row>
    <row r="659" spans="6:10" x14ac:dyDescent="0.2">
      <c r="F659" s="49"/>
      <c r="G659" s="51"/>
      <c r="H659" s="57"/>
      <c r="I659" s="53"/>
      <c r="J659" s="53"/>
    </row>
    <row r="660" spans="6:10" x14ac:dyDescent="0.2">
      <c r="F660" s="49"/>
      <c r="G660" s="51"/>
      <c r="H660" s="57"/>
      <c r="I660" s="53"/>
      <c r="J660" s="53"/>
    </row>
    <row r="661" spans="6:10" x14ac:dyDescent="0.2">
      <c r="F661" s="49"/>
      <c r="G661" s="51"/>
      <c r="H661" s="57"/>
      <c r="I661" s="53"/>
      <c r="J661" s="53"/>
    </row>
    <row r="662" spans="6:10" x14ac:dyDescent="0.2">
      <c r="F662" s="49"/>
      <c r="G662" s="51"/>
      <c r="H662" s="61"/>
      <c r="I662" s="53"/>
      <c r="J662" s="53"/>
    </row>
    <row r="663" spans="6:10" x14ac:dyDescent="0.2">
      <c r="F663" s="49"/>
      <c r="G663" s="51"/>
      <c r="H663" s="57"/>
      <c r="I663" s="53"/>
      <c r="J663" s="53"/>
    </row>
    <row r="664" spans="6:10" x14ac:dyDescent="0.2">
      <c r="F664" s="49"/>
      <c r="G664" s="51"/>
      <c r="H664" s="57"/>
      <c r="I664" s="53"/>
      <c r="J664" s="53"/>
    </row>
    <row r="665" spans="6:10" x14ac:dyDescent="0.2">
      <c r="F665" s="49"/>
      <c r="G665" s="51"/>
      <c r="H665" s="57"/>
      <c r="I665" s="53"/>
      <c r="J665" s="53"/>
    </row>
    <row r="666" spans="6:10" x14ac:dyDescent="0.2">
      <c r="F666" s="49"/>
      <c r="G666" s="51"/>
      <c r="H666" s="57"/>
      <c r="I666" s="53"/>
      <c r="J666" s="53"/>
    </row>
    <row r="667" spans="6:10" x14ac:dyDescent="0.2">
      <c r="F667" s="49"/>
      <c r="G667" s="51"/>
      <c r="H667" s="57"/>
      <c r="I667" s="53"/>
      <c r="J667" s="53"/>
    </row>
    <row r="668" spans="6:10" x14ac:dyDescent="0.2">
      <c r="F668" s="49"/>
      <c r="G668" s="51"/>
      <c r="H668" s="57"/>
      <c r="I668" s="53"/>
      <c r="J668" s="53"/>
    </row>
    <row r="669" spans="6:10" x14ac:dyDescent="0.2">
      <c r="F669" s="49"/>
      <c r="G669" s="51"/>
      <c r="H669" s="57"/>
      <c r="I669" s="53"/>
      <c r="J669" s="53"/>
    </row>
    <row r="670" spans="6:10" x14ac:dyDescent="0.2">
      <c r="F670" s="49"/>
      <c r="G670" s="51"/>
      <c r="H670" s="57"/>
      <c r="I670" s="53"/>
      <c r="J670" s="53"/>
    </row>
    <row r="671" spans="6:10" x14ac:dyDescent="0.2">
      <c r="F671" s="49"/>
      <c r="G671" s="51"/>
      <c r="H671" s="57"/>
      <c r="I671" s="53"/>
      <c r="J671" s="53"/>
    </row>
    <row r="672" spans="6:10" x14ac:dyDescent="0.2">
      <c r="F672" s="49"/>
      <c r="G672" s="51"/>
      <c r="H672" s="57"/>
      <c r="I672" s="53"/>
      <c r="J672" s="53"/>
    </row>
    <row r="673" spans="6:10" x14ac:dyDescent="0.2">
      <c r="F673" s="49"/>
      <c r="G673" s="51"/>
      <c r="H673" s="57"/>
      <c r="I673" s="53"/>
      <c r="J673" s="53"/>
    </row>
    <row r="674" spans="6:10" x14ac:dyDescent="0.2">
      <c r="F674" s="49"/>
      <c r="G674" s="51"/>
      <c r="H674" s="57"/>
      <c r="I674" s="53"/>
      <c r="J674" s="53"/>
    </row>
    <row r="675" spans="6:10" x14ac:dyDescent="0.2">
      <c r="F675" s="49"/>
      <c r="G675" s="51"/>
      <c r="H675" s="57"/>
      <c r="I675" s="53"/>
      <c r="J675" s="53"/>
    </row>
    <row r="676" spans="6:10" x14ac:dyDescent="0.2">
      <c r="F676" s="49"/>
      <c r="G676" s="51"/>
      <c r="H676" s="57"/>
      <c r="I676" s="53"/>
      <c r="J676" s="53"/>
    </row>
    <row r="677" spans="6:10" x14ac:dyDescent="0.2">
      <c r="F677" s="49"/>
      <c r="G677" s="51"/>
      <c r="H677" s="57"/>
      <c r="I677" s="53"/>
      <c r="J677" s="53"/>
    </row>
    <row r="678" spans="6:10" x14ac:dyDescent="0.2">
      <c r="F678" s="49"/>
      <c r="G678" s="51"/>
      <c r="H678" s="57"/>
      <c r="I678" s="53"/>
      <c r="J678" s="53"/>
    </row>
    <row r="679" spans="6:10" x14ac:dyDescent="0.2">
      <c r="F679" s="49"/>
      <c r="G679" s="51"/>
      <c r="H679" s="57"/>
      <c r="I679" s="53"/>
      <c r="J679" s="53"/>
    </row>
    <row r="680" spans="6:10" x14ac:dyDescent="0.2">
      <c r="F680" s="49"/>
      <c r="G680" s="51"/>
      <c r="H680" s="57"/>
      <c r="I680" s="53"/>
      <c r="J680" s="53"/>
    </row>
    <row r="681" spans="6:10" x14ac:dyDescent="0.2">
      <c r="F681" s="49"/>
      <c r="G681" s="51"/>
      <c r="H681" s="57"/>
      <c r="I681" s="53"/>
      <c r="J681" s="53"/>
    </row>
    <row r="682" spans="6:10" x14ac:dyDescent="0.2">
      <c r="F682" s="49"/>
      <c r="G682" s="51"/>
      <c r="H682" s="57"/>
      <c r="I682" s="53"/>
      <c r="J682" s="53"/>
    </row>
    <row r="683" spans="6:10" x14ac:dyDescent="0.2">
      <c r="F683" s="49"/>
      <c r="G683" s="51"/>
      <c r="H683" s="57"/>
      <c r="I683" s="53"/>
      <c r="J683" s="53"/>
    </row>
    <row r="684" spans="6:10" x14ac:dyDescent="0.2">
      <c r="F684" s="49"/>
      <c r="G684" s="51"/>
      <c r="H684" s="57"/>
      <c r="I684" s="53"/>
      <c r="J684" s="53"/>
    </row>
    <row r="685" spans="6:10" x14ac:dyDescent="0.2">
      <c r="F685" s="49"/>
      <c r="G685" s="51"/>
      <c r="H685" s="57"/>
      <c r="I685" s="53"/>
      <c r="J685" s="53"/>
    </row>
    <row r="686" spans="6:10" x14ac:dyDescent="0.2">
      <c r="F686" s="49"/>
      <c r="G686" s="51"/>
      <c r="H686" s="57"/>
      <c r="I686" s="53"/>
      <c r="J686" s="53"/>
    </row>
    <row r="687" spans="6:10" x14ac:dyDescent="0.2">
      <c r="F687" s="49"/>
      <c r="G687" s="51"/>
      <c r="H687" s="57"/>
      <c r="I687" s="53"/>
      <c r="J687" s="53"/>
    </row>
    <row r="688" spans="6:10" x14ac:dyDescent="0.2">
      <c r="F688" s="49"/>
      <c r="G688" s="51"/>
      <c r="H688" s="57"/>
      <c r="I688" s="53"/>
      <c r="J688" s="53"/>
    </row>
    <row r="689" spans="6:10" x14ac:dyDescent="0.2">
      <c r="F689" s="49"/>
      <c r="G689" s="51"/>
      <c r="H689" s="57"/>
      <c r="I689" s="53"/>
      <c r="J689" s="53"/>
    </row>
    <row r="690" spans="6:10" x14ac:dyDescent="0.2">
      <c r="F690" s="49"/>
      <c r="G690" s="51"/>
      <c r="H690" s="57"/>
      <c r="I690" s="53"/>
      <c r="J690" s="53"/>
    </row>
    <row r="691" spans="6:10" x14ac:dyDescent="0.2">
      <c r="F691" s="49"/>
      <c r="G691" s="51"/>
      <c r="H691" s="57"/>
      <c r="I691" s="53"/>
      <c r="J691" s="53"/>
    </row>
    <row r="692" spans="6:10" x14ac:dyDescent="0.2">
      <c r="F692" s="49"/>
      <c r="G692" s="51"/>
      <c r="H692" s="57"/>
      <c r="I692" s="53"/>
      <c r="J692" s="53"/>
    </row>
    <row r="693" spans="6:10" x14ac:dyDescent="0.2">
      <c r="F693" s="49"/>
      <c r="G693" s="51"/>
      <c r="H693" s="57"/>
      <c r="I693" s="53"/>
      <c r="J693" s="53"/>
    </row>
    <row r="694" spans="6:10" x14ac:dyDescent="0.2">
      <c r="F694" s="49"/>
      <c r="G694" s="51"/>
      <c r="H694" s="57"/>
      <c r="I694" s="53"/>
      <c r="J694" s="53"/>
    </row>
    <row r="695" spans="6:10" x14ac:dyDescent="0.2">
      <c r="F695" s="49"/>
      <c r="G695" s="51"/>
      <c r="H695" s="57"/>
      <c r="I695" s="53"/>
      <c r="J695" s="53"/>
    </row>
    <row r="696" spans="6:10" x14ac:dyDescent="0.2">
      <c r="F696" s="49"/>
      <c r="G696" s="51"/>
      <c r="H696" s="57"/>
      <c r="I696" s="53"/>
      <c r="J696" s="53"/>
    </row>
    <row r="697" spans="6:10" x14ac:dyDescent="0.2">
      <c r="F697" s="49"/>
      <c r="G697" s="51"/>
      <c r="H697" s="57"/>
      <c r="I697" s="53"/>
      <c r="J697" s="53"/>
    </row>
    <row r="698" spans="6:10" x14ac:dyDescent="0.2">
      <c r="F698" s="49"/>
      <c r="G698" s="51"/>
      <c r="H698" s="57"/>
      <c r="I698" s="53"/>
      <c r="J698" s="53"/>
    </row>
    <row r="699" spans="6:10" x14ac:dyDescent="0.2">
      <c r="F699" s="49"/>
      <c r="G699" s="51"/>
      <c r="H699" s="57"/>
      <c r="I699" s="53"/>
      <c r="J699" s="53"/>
    </row>
    <row r="700" spans="6:10" x14ac:dyDescent="0.2">
      <c r="F700" s="49"/>
      <c r="G700" s="51"/>
      <c r="H700" s="57"/>
      <c r="I700" s="53"/>
      <c r="J700" s="53"/>
    </row>
    <row r="701" spans="6:10" x14ac:dyDescent="0.2">
      <c r="F701" s="49"/>
      <c r="G701" s="51"/>
      <c r="H701" s="57"/>
      <c r="I701" s="53"/>
      <c r="J701" s="53"/>
    </row>
    <row r="702" spans="6:10" x14ac:dyDescent="0.2">
      <c r="F702" s="49"/>
      <c r="G702" s="51"/>
      <c r="H702" s="57"/>
      <c r="I702" s="53"/>
      <c r="J702" s="53"/>
    </row>
    <row r="703" spans="6:10" x14ac:dyDescent="0.2">
      <c r="F703" s="49"/>
      <c r="G703" s="51"/>
      <c r="H703" s="57"/>
      <c r="I703" s="53"/>
      <c r="J703" s="53"/>
    </row>
    <row r="704" spans="6:10" x14ac:dyDescent="0.2">
      <c r="F704" s="49"/>
      <c r="G704" s="51"/>
      <c r="H704" s="57"/>
      <c r="I704" s="53"/>
      <c r="J704" s="53"/>
    </row>
    <row r="705" spans="6:10" x14ac:dyDescent="0.2">
      <c r="F705" s="49"/>
      <c r="G705" s="51"/>
      <c r="H705" s="57"/>
      <c r="I705" s="53"/>
      <c r="J705" s="53"/>
    </row>
    <row r="706" spans="6:10" x14ac:dyDescent="0.2">
      <c r="F706" s="49"/>
      <c r="G706" s="51"/>
      <c r="H706" s="57"/>
      <c r="I706" s="53"/>
      <c r="J706" s="53"/>
    </row>
    <row r="707" spans="6:10" x14ac:dyDescent="0.2">
      <c r="F707" s="49"/>
      <c r="G707" s="51"/>
      <c r="H707" s="57"/>
      <c r="I707" s="53"/>
      <c r="J707" s="53"/>
    </row>
    <row r="708" spans="6:10" x14ac:dyDescent="0.2">
      <c r="F708" s="49"/>
      <c r="G708" s="51"/>
      <c r="H708" s="57"/>
      <c r="I708" s="53"/>
      <c r="J708" s="53"/>
    </row>
    <row r="709" spans="6:10" x14ac:dyDescent="0.2">
      <c r="F709" s="49"/>
      <c r="G709" s="51"/>
      <c r="H709" s="57"/>
      <c r="I709" s="53"/>
      <c r="J709" s="53"/>
    </row>
    <row r="710" spans="6:10" x14ac:dyDescent="0.2">
      <c r="F710" s="49"/>
      <c r="G710" s="51"/>
      <c r="H710" s="57"/>
      <c r="I710" s="53"/>
      <c r="J710" s="53"/>
    </row>
    <row r="711" spans="6:10" x14ac:dyDescent="0.2">
      <c r="F711" s="49"/>
      <c r="G711" s="51"/>
      <c r="H711" s="57"/>
      <c r="I711" s="53"/>
      <c r="J711" s="53"/>
    </row>
    <row r="712" spans="6:10" x14ac:dyDescent="0.2">
      <c r="F712" s="49"/>
      <c r="G712" s="51"/>
      <c r="H712" s="57"/>
      <c r="I712" s="53"/>
      <c r="J712" s="53"/>
    </row>
    <row r="713" spans="6:10" x14ac:dyDescent="0.2">
      <c r="F713" s="49"/>
      <c r="G713" s="51"/>
      <c r="H713" s="57"/>
      <c r="I713" s="53"/>
      <c r="J713" s="53"/>
    </row>
    <row r="714" spans="6:10" x14ac:dyDescent="0.2">
      <c r="F714" s="49"/>
      <c r="G714" s="51"/>
      <c r="H714" s="57"/>
      <c r="I714" s="53"/>
      <c r="J714" s="53"/>
    </row>
    <row r="715" spans="6:10" x14ac:dyDescent="0.2">
      <c r="F715" s="49"/>
      <c r="G715" s="51"/>
      <c r="H715" s="57"/>
      <c r="I715" s="53"/>
      <c r="J715" s="53"/>
    </row>
    <row r="716" spans="6:10" x14ac:dyDescent="0.2">
      <c r="F716" s="49"/>
      <c r="G716" s="51"/>
      <c r="H716" s="57"/>
      <c r="I716" s="53"/>
      <c r="J716" s="53"/>
    </row>
    <row r="717" spans="6:10" x14ac:dyDescent="0.2">
      <c r="F717" s="49"/>
      <c r="G717" s="51"/>
      <c r="H717" s="57"/>
      <c r="I717" s="53"/>
      <c r="J717" s="53"/>
    </row>
    <row r="718" spans="6:10" x14ac:dyDescent="0.2">
      <c r="F718" s="49"/>
      <c r="G718" s="51"/>
      <c r="H718" s="57"/>
      <c r="I718" s="53"/>
      <c r="J718" s="53"/>
    </row>
    <row r="719" spans="6:10" x14ac:dyDescent="0.2">
      <c r="F719" s="49"/>
      <c r="G719" s="51"/>
      <c r="H719" s="57"/>
      <c r="I719" s="53"/>
      <c r="J719" s="53"/>
    </row>
    <row r="720" spans="6:10" x14ac:dyDescent="0.2">
      <c r="F720" s="49"/>
      <c r="G720" s="51"/>
      <c r="H720" s="57"/>
      <c r="I720" s="53"/>
      <c r="J720" s="53"/>
    </row>
    <row r="721" spans="1:10" x14ac:dyDescent="0.2">
      <c r="F721" s="49"/>
      <c r="G721" s="51"/>
      <c r="H721" s="57"/>
      <c r="I721" s="53"/>
      <c r="J721" s="53"/>
    </row>
    <row r="722" spans="1:10" x14ac:dyDescent="0.2">
      <c r="F722" s="49"/>
      <c r="G722" s="51"/>
      <c r="H722" s="57"/>
      <c r="I722" s="53"/>
      <c r="J722" s="53"/>
    </row>
    <row r="723" spans="1:10" x14ac:dyDescent="0.2">
      <c r="F723" s="49"/>
      <c r="G723" s="51"/>
      <c r="H723" s="57"/>
      <c r="I723" s="53"/>
      <c r="J723" s="53"/>
    </row>
    <row r="724" spans="1:10" x14ac:dyDescent="0.2">
      <c r="A724" s="50"/>
      <c r="D724" s="50"/>
      <c r="F724" s="50"/>
      <c r="G724" s="60"/>
      <c r="H724" s="62"/>
      <c r="I724" s="63"/>
      <c r="J724" s="63"/>
    </row>
    <row r="725" spans="1:10" x14ac:dyDescent="0.2">
      <c r="A725" s="50"/>
      <c r="D725" s="50"/>
      <c r="F725" s="50"/>
      <c r="G725" s="60"/>
      <c r="H725" s="62"/>
      <c r="I725" s="63"/>
      <c r="J725" s="63"/>
    </row>
    <row r="726" spans="1:10" x14ac:dyDescent="0.2">
      <c r="A726" s="50"/>
      <c r="D726" s="50"/>
      <c r="F726" s="50"/>
      <c r="G726" s="60"/>
      <c r="H726" s="62"/>
      <c r="I726" s="63"/>
      <c r="J726" s="63"/>
    </row>
    <row r="727" spans="1:10" x14ac:dyDescent="0.2">
      <c r="A727" s="50"/>
      <c r="D727" s="50"/>
      <c r="F727" s="50"/>
      <c r="G727" s="60"/>
      <c r="H727" s="62"/>
      <c r="I727" s="63"/>
      <c r="J727" s="63"/>
    </row>
    <row r="728" spans="1:10" x14ac:dyDescent="0.2">
      <c r="A728" s="50"/>
      <c r="D728" s="50"/>
      <c r="F728" s="50"/>
      <c r="G728" s="60"/>
      <c r="H728" s="62"/>
      <c r="I728" s="63"/>
      <c r="J728" s="63"/>
    </row>
    <row r="729" spans="1:10" x14ac:dyDescent="0.2">
      <c r="A729" s="50"/>
      <c r="D729" s="50"/>
      <c r="F729" s="50"/>
      <c r="G729" s="60"/>
      <c r="H729" s="62"/>
      <c r="I729" s="63"/>
      <c r="J729" s="63"/>
    </row>
    <row r="730" spans="1:10" x14ac:dyDescent="0.2">
      <c r="A730" s="50"/>
      <c r="D730" s="50"/>
      <c r="F730" s="50"/>
      <c r="G730" s="60"/>
      <c r="H730" s="62"/>
      <c r="I730" s="63"/>
      <c r="J730" s="63"/>
    </row>
    <row r="731" spans="1:10" x14ac:dyDescent="0.2">
      <c r="A731" s="50"/>
      <c r="D731" s="50"/>
      <c r="F731" s="50"/>
      <c r="G731" s="60"/>
      <c r="H731" s="62"/>
      <c r="I731" s="63"/>
      <c r="J731" s="63"/>
    </row>
    <row r="732" spans="1:10" x14ac:dyDescent="0.2">
      <c r="A732" s="50"/>
      <c r="D732" s="50"/>
      <c r="F732" s="50"/>
      <c r="G732" s="60"/>
      <c r="H732" s="62"/>
      <c r="I732" s="63"/>
      <c r="J732" s="63"/>
    </row>
    <row r="733" spans="1:10" x14ac:dyDescent="0.2">
      <c r="A733" s="50"/>
      <c r="D733" s="50"/>
      <c r="F733" s="50"/>
      <c r="G733" s="60"/>
      <c r="H733" s="62"/>
      <c r="I733" s="63"/>
      <c r="J733" s="63"/>
    </row>
    <row r="734" spans="1:10" x14ac:dyDescent="0.2">
      <c r="A734" s="50"/>
      <c r="D734" s="50"/>
      <c r="F734" s="50"/>
      <c r="G734" s="60"/>
      <c r="H734" s="62"/>
      <c r="I734" s="63"/>
      <c r="J734" s="63"/>
    </row>
    <row r="735" spans="1:10" x14ac:dyDescent="0.2">
      <c r="A735" s="50"/>
      <c r="D735" s="50"/>
      <c r="F735" s="50"/>
      <c r="G735" s="60"/>
      <c r="H735" s="62"/>
      <c r="I735" s="63"/>
      <c r="J735" s="63"/>
    </row>
    <row r="736" spans="1:10" x14ac:dyDescent="0.2">
      <c r="A736" s="50"/>
      <c r="D736" s="50"/>
      <c r="F736" s="50"/>
      <c r="G736" s="60"/>
      <c r="H736" s="62"/>
      <c r="I736" s="63"/>
      <c r="J736" s="63"/>
    </row>
    <row r="737" spans="1:10" x14ac:dyDescent="0.2">
      <c r="A737" s="50"/>
      <c r="D737" s="50"/>
      <c r="F737" s="50"/>
      <c r="G737" s="60"/>
      <c r="H737" s="62"/>
      <c r="I737" s="63"/>
      <c r="J737" s="63"/>
    </row>
    <row r="738" spans="1:10" x14ac:dyDescent="0.2">
      <c r="A738" s="50"/>
      <c r="D738" s="50"/>
      <c r="F738" s="50"/>
      <c r="G738" s="60"/>
      <c r="H738" s="62"/>
      <c r="I738" s="63"/>
      <c r="J738" s="63"/>
    </row>
    <row r="739" spans="1:10" x14ac:dyDescent="0.2">
      <c r="A739" s="50"/>
      <c r="D739" s="50"/>
      <c r="F739" s="50"/>
      <c r="G739" s="60"/>
      <c r="H739" s="62"/>
      <c r="I739" s="63"/>
      <c r="J739" s="63"/>
    </row>
    <row r="740" spans="1:10" x14ac:dyDescent="0.2">
      <c r="F740" s="49"/>
      <c r="G740" s="51"/>
      <c r="H740" s="64"/>
      <c r="I740" s="63"/>
      <c r="J740" s="63"/>
    </row>
    <row r="741" spans="1:10" x14ac:dyDescent="0.2">
      <c r="F741" s="49"/>
      <c r="G741" s="51"/>
      <c r="H741" s="64"/>
      <c r="I741" s="63"/>
      <c r="J741" s="63"/>
    </row>
    <row r="742" spans="1:10" x14ac:dyDescent="0.2">
      <c r="F742" s="49"/>
      <c r="G742" s="51"/>
      <c r="H742" s="64"/>
      <c r="I742" s="63"/>
      <c r="J742" s="63"/>
    </row>
    <row r="743" spans="1:10" x14ac:dyDescent="0.2">
      <c r="F743" s="49"/>
      <c r="G743" s="51"/>
      <c r="H743" s="64"/>
      <c r="I743" s="63"/>
      <c r="J743" s="63"/>
    </row>
    <row r="744" spans="1:10" x14ac:dyDescent="0.2">
      <c r="F744" s="49"/>
      <c r="G744" s="51"/>
      <c r="H744" s="64"/>
      <c r="I744" s="63"/>
      <c r="J744" s="63"/>
    </row>
    <row r="745" spans="1:10" x14ac:dyDescent="0.2">
      <c r="F745" s="49"/>
      <c r="G745" s="51"/>
      <c r="H745" s="64"/>
      <c r="I745" s="63"/>
      <c r="J745" s="63"/>
    </row>
    <row r="746" spans="1:10" x14ac:dyDescent="0.2">
      <c r="F746" s="49"/>
      <c r="G746" s="51"/>
      <c r="H746" s="64"/>
      <c r="I746" s="63"/>
      <c r="J746" s="63"/>
    </row>
    <row r="747" spans="1:10" x14ac:dyDescent="0.2">
      <c r="A747" s="50"/>
      <c r="D747" s="50"/>
      <c r="F747" s="49"/>
      <c r="G747" s="51"/>
      <c r="H747" s="64"/>
      <c r="I747" s="63"/>
      <c r="J747" s="63"/>
    </row>
    <row r="748" spans="1:10" x14ac:dyDescent="0.2">
      <c r="F748" s="49"/>
      <c r="G748" s="51"/>
      <c r="H748" s="64"/>
      <c r="I748" s="63"/>
      <c r="J748" s="63"/>
    </row>
    <row r="749" spans="1:10" x14ac:dyDescent="0.2">
      <c r="F749" s="49"/>
      <c r="G749" s="51"/>
      <c r="H749" s="64"/>
      <c r="I749" s="63"/>
      <c r="J749" s="63"/>
    </row>
    <row r="750" spans="1:10" x14ac:dyDescent="0.2">
      <c r="A750" s="50"/>
      <c r="D750" s="50"/>
      <c r="F750" s="49"/>
      <c r="G750" s="51"/>
      <c r="H750" s="64"/>
      <c r="I750" s="63"/>
      <c r="J750" s="63"/>
    </row>
    <row r="751" spans="1:10" x14ac:dyDescent="0.2">
      <c r="F751" s="49"/>
      <c r="G751" s="51"/>
      <c r="H751" s="64"/>
      <c r="I751" s="63"/>
      <c r="J751" s="63"/>
    </row>
    <row r="752" spans="1:10" x14ac:dyDescent="0.2">
      <c r="F752" s="49"/>
      <c r="G752" s="51"/>
      <c r="H752" s="64"/>
      <c r="I752" s="63"/>
      <c r="J752" s="63"/>
    </row>
    <row r="753" spans="1:10" x14ac:dyDescent="0.2">
      <c r="F753" s="49"/>
      <c r="G753" s="51"/>
      <c r="H753" s="64"/>
      <c r="I753" s="63"/>
      <c r="J753" s="63"/>
    </row>
    <row r="754" spans="1:10" x14ac:dyDescent="0.2">
      <c r="F754" s="49"/>
      <c r="G754" s="51"/>
      <c r="H754" s="64"/>
      <c r="I754" s="63"/>
      <c r="J754" s="63"/>
    </row>
    <row r="755" spans="1:10" x14ac:dyDescent="0.2">
      <c r="F755" s="49"/>
      <c r="G755" s="51"/>
      <c r="H755" s="64"/>
      <c r="I755" s="63"/>
      <c r="J755" s="63"/>
    </row>
    <row r="756" spans="1:10" x14ac:dyDescent="0.2">
      <c r="F756" s="49"/>
      <c r="G756" s="51"/>
      <c r="H756" s="64"/>
      <c r="I756" s="63"/>
      <c r="J756" s="63"/>
    </row>
    <row r="757" spans="1:10" x14ac:dyDescent="0.2">
      <c r="F757" s="49"/>
      <c r="G757" s="51"/>
      <c r="H757" s="64"/>
      <c r="I757" s="63"/>
      <c r="J757" s="63"/>
    </row>
    <row r="758" spans="1:10" x14ac:dyDescent="0.2">
      <c r="F758" s="49"/>
      <c r="G758" s="51"/>
      <c r="H758" s="64"/>
      <c r="I758" s="63"/>
      <c r="J758" s="63"/>
    </row>
    <row r="759" spans="1:10" x14ac:dyDescent="0.2">
      <c r="F759" s="49"/>
      <c r="G759" s="51"/>
      <c r="H759" s="64"/>
      <c r="I759" s="63"/>
      <c r="J759" s="63"/>
    </row>
    <row r="760" spans="1:10" x14ac:dyDescent="0.2">
      <c r="F760" s="49"/>
      <c r="G760" s="51"/>
      <c r="H760" s="64"/>
      <c r="I760" s="63"/>
      <c r="J760" s="63"/>
    </row>
    <row r="761" spans="1:10" x14ac:dyDescent="0.2">
      <c r="F761" s="49"/>
      <c r="G761" s="51"/>
      <c r="H761" s="64"/>
      <c r="I761" s="63"/>
      <c r="J761" s="63"/>
    </row>
    <row r="762" spans="1:10" x14ac:dyDescent="0.2">
      <c r="F762" s="49"/>
      <c r="G762" s="51"/>
      <c r="H762" s="64"/>
      <c r="I762" s="63"/>
      <c r="J762" s="63"/>
    </row>
    <row r="763" spans="1:10" x14ac:dyDescent="0.2">
      <c r="A763" s="56"/>
      <c r="D763" s="56"/>
      <c r="H763" s="66"/>
      <c r="I763" s="63"/>
      <c r="J763" s="63"/>
    </row>
    <row r="764" spans="1:10" x14ac:dyDescent="0.2">
      <c r="A764" s="56"/>
      <c r="D764" s="56"/>
      <c r="H764" s="66"/>
      <c r="I764" s="63"/>
      <c r="J764" s="63"/>
    </row>
    <row r="765" spans="1:10" x14ac:dyDescent="0.2">
      <c r="A765" s="56"/>
      <c r="D765" s="56"/>
      <c r="H765" s="66"/>
      <c r="I765" s="63"/>
      <c r="J765" s="63"/>
    </row>
    <row r="766" spans="1:10" x14ac:dyDescent="0.2">
      <c r="F766" s="49"/>
      <c r="G766" s="51"/>
      <c r="H766" s="64"/>
      <c r="I766" s="63"/>
      <c r="J766" s="63"/>
    </row>
    <row r="767" spans="1:10" x14ac:dyDescent="0.2">
      <c r="A767" s="56"/>
      <c r="D767" s="56"/>
      <c r="H767" s="66"/>
      <c r="I767" s="63"/>
      <c r="J767" s="63"/>
    </row>
    <row r="768" spans="1:10" x14ac:dyDescent="0.2">
      <c r="A768" s="56"/>
      <c r="D768" s="56"/>
      <c r="H768" s="66"/>
      <c r="I768" s="63"/>
      <c r="J768" s="63"/>
    </row>
    <row r="769" spans="1:10" x14ac:dyDescent="0.2">
      <c r="A769" s="56"/>
      <c r="D769" s="56"/>
      <c r="H769" s="66"/>
      <c r="I769" s="63"/>
      <c r="J769" s="63"/>
    </row>
    <row r="770" spans="1:10" x14ac:dyDescent="0.2">
      <c r="A770" s="56"/>
      <c r="D770" s="56"/>
      <c r="H770" s="66"/>
      <c r="I770" s="63"/>
      <c r="J770" s="63"/>
    </row>
    <row r="771" spans="1:10" x14ac:dyDescent="0.2">
      <c r="A771" s="56"/>
      <c r="D771" s="56"/>
      <c r="H771" s="66"/>
      <c r="I771" s="63"/>
      <c r="J771" s="63"/>
    </row>
    <row r="772" spans="1:10" x14ac:dyDescent="0.2">
      <c r="A772" s="56"/>
      <c r="D772" s="56"/>
      <c r="H772" s="66"/>
      <c r="I772" s="63"/>
      <c r="J772" s="63"/>
    </row>
    <row r="773" spans="1:10" x14ac:dyDescent="0.2">
      <c r="F773" s="49"/>
      <c r="G773" s="51"/>
      <c r="H773" s="64"/>
      <c r="I773" s="63"/>
      <c r="J773" s="63"/>
    </row>
    <row r="774" spans="1:10" x14ac:dyDescent="0.2">
      <c r="F774" s="49"/>
      <c r="G774" s="51"/>
      <c r="H774" s="64"/>
      <c r="I774" s="63"/>
      <c r="J774" s="63"/>
    </row>
    <row r="775" spans="1:10" x14ac:dyDescent="0.2">
      <c r="F775" s="49"/>
      <c r="G775" s="51"/>
      <c r="H775" s="64"/>
      <c r="I775" s="63"/>
      <c r="J775" s="63"/>
    </row>
    <row r="776" spans="1:10" x14ac:dyDescent="0.2">
      <c r="F776" s="49"/>
      <c r="G776" s="51"/>
      <c r="H776" s="64"/>
      <c r="I776" s="63"/>
      <c r="J776" s="63"/>
    </row>
    <row r="777" spans="1:10" x14ac:dyDescent="0.2">
      <c r="F777" s="49"/>
      <c r="G777" s="51"/>
      <c r="H777" s="64"/>
      <c r="I777" s="63"/>
      <c r="J777" s="63"/>
    </row>
    <row r="778" spans="1:10" x14ac:dyDescent="0.2">
      <c r="F778" s="49"/>
      <c r="G778" s="51"/>
      <c r="H778" s="64"/>
      <c r="I778" s="63"/>
      <c r="J778" s="63"/>
    </row>
    <row r="779" spans="1:10" x14ac:dyDescent="0.2">
      <c r="F779" s="49"/>
      <c r="G779" s="51"/>
      <c r="H779" s="64"/>
      <c r="I779" s="63"/>
      <c r="J779" s="63"/>
    </row>
    <row r="780" spans="1:10" x14ac:dyDescent="0.2">
      <c r="F780" s="49"/>
      <c r="G780" s="51"/>
      <c r="H780" s="67"/>
      <c r="I780" s="63"/>
      <c r="J780" s="63"/>
    </row>
    <row r="781" spans="1:10" x14ac:dyDescent="0.2">
      <c r="F781" s="49"/>
      <c r="G781" s="51"/>
      <c r="H781" s="67"/>
      <c r="I781" s="63"/>
      <c r="J781" s="63"/>
    </row>
    <row r="782" spans="1:10" x14ac:dyDescent="0.2">
      <c r="F782" s="49"/>
      <c r="G782" s="51"/>
      <c r="H782" s="64"/>
      <c r="I782" s="63"/>
      <c r="J782" s="63"/>
    </row>
    <row r="783" spans="1:10" x14ac:dyDescent="0.2">
      <c r="F783" s="49"/>
      <c r="G783" s="51"/>
      <c r="H783" s="64"/>
      <c r="I783" s="63"/>
      <c r="J783" s="63"/>
    </row>
    <row r="784" spans="1:10" x14ac:dyDescent="0.2">
      <c r="F784" s="49"/>
      <c r="G784" s="51"/>
      <c r="H784" s="64"/>
      <c r="I784" s="63"/>
      <c r="J784" s="63"/>
    </row>
    <row r="785" spans="1:10" x14ac:dyDescent="0.2">
      <c r="F785" s="49"/>
      <c r="G785" s="51"/>
      <c r="H785" s="64"/>
      <c r="I785" s="63"/>
      <c r="J785" s="63"/>
    </row>
    <row r="786" spans="1:10" x14ac:dyDescent="0.2">
      <c r="F786" s="49"/>
      <c r="G786" s="51"/>
      <c r="H786" s="64"/>
      <c r="I786" s="63"/>
      <c r="J786" s="63"/>
    </row>
    <row r="787" spans="1:10" x14ac:dyDescent="0.2">
      <c r="F787" s="49"/>
      <c r="G787" s="51"/>
      <c r="H787" s="57"/>
      <c r="I787" s="63"/>
      <c r="J787" s="63"/>
    </row>
    <row r="788" spans="1:10" x14ac:dyDescent="0.2">
      <c r="F788" s="49"/>
      <c r="G788" s="51"/>
      <c r="H788" s="57"/>
      <c r="I788" s="63"/>
      <c r="J788" s="63"/>
    </row>
    <row r="789" spans="1:10" x14ac:dyDescent="0.2">
      <c r="F789" s="49"/>
      <c r="G789" s="51"/>
      <c r="H789" s="57"/>
      <c r="I789" s="63"/>
      <c r="J789" s="63"/>
    </row>
    <row r="790" spans="1:10" x14ac:dyDescent="0.2">
      <c r="F790" s="49"/>
      <c r="G790" s="51"/>
      <c r="H790" s="57"/>
      <c r="I790" s="63"/>
      <c r="J790" s="63"/>
    </row>
    <row r="791" spans="1:10" x14ac:dyDescent="0.2">
      <c r="F791" s="49"/>
      <c r="G791" s="51"/>
      <c r="H791" s="57"/>
      <c r="I791" s="63"/>
      <c r="J791" s="63"/>
    </row>
    <row r="792" spans="1:10" x14ac:dyDescent="0.2">
      <c r="F792" s="49"/>
      <c r="G792" s="51"/>
      <c r="H792" s="57"/>
      <c r="I792" s="63"/>
      <c r="J792" s="63"/>
    </row>
    <row r="793" spans="1:10" x14ac:dyDescent="0.2">
      <c r="F793" s="49"/>
      <c r="G793" s="51"/>
      <c r="H793" s="59"/>
      <c r="I793" s="63"/>
      <c r="J793" s="63"/>
    </row>
    <row r="794" spans="1:10" x14ac:dyDescent="0.2">
      <c r="F794" s="49"/>
      <c r="G794" s="51"/>
      <c r="H794" s="59"/>
      <c r="I794" s="63"/>
      <c r="J794" s="63"/>
    </row>
    <row r="795" spans="1:10" x14ac:dyDescent="0.2">
      <c r="F795" s="49"/>
      <c r="G795" s="51"/>
      <c r="H795" s="57"/>
      <c r="I795" s="63"/>
      <c r="J795" s="63"/>
    </row>
    <row r="796" spans="1:10" x14ac:dyDescent="0.2">
      <c r="F796" s="49"/>
      <c r="G796" s="51"/>
      <c r="H796" s="57"/>
      <c r="I796" s="63"/>
      <c r="J796" s="63"/>
    </row>
    <row r="797" spans="1:10" x14ac:dyDescent="0.2">
      <c r="A797" s="50"/>
      <c r="D797" s="50"/>
      <c r="F797" s="49"/>
      <c r="G797" s="51"/>
      <c r="H797" s="57"/>
      <c r="I797" s="63"/>
      <c r="J797" s="63"/>
    </row>
    <row r="798" spans="1:10" x14ac:dyDescent="0.2">
      <c r="F798" s="49"/>
      <c r="G798" s="51"/>
      <c r="H798" s="59"/>
      <c r="I798" s="63"/>
      <c r="J798" s="63"/>
    </row>
    <row r="799" spans="1:10" x14ac:dyDescent="0.2">
      <c r="F799" s="49"/>
      <c r="G799" s="51"/>
      <c r="H799" s="57"/>
      <c r="I799" s="63"/>
      <c r="J799" s="63"/>
    </row>
    <row r="800" spans="1:10" x14ac:dyDescent="0.2">
      <c r="F800" s="49"/>
      <c r="G800" s="51"/>
      <c r="H800" s="57"/>
      <c r="I800" s="63"/>
      <c r="J800" s="63"/>
    </row>
    <row r="801" spans="1:10" x14ac:dyDescent="0.2">
      <c r="F801" s="49"/>
      <c r="G801" s="51"/>
      <c r="H801" s="57"/>
      <c r="I801" s="63"/>
      <c r="J801" s="63"/>
    </row>
    <row r="802" spans="1:10" x14ac:dyDescent="0.2">
      <c r="F802" s="49"/>
      <c r="G802" s="51"/>
      <c r="H802" s="59"/>
      <c r="I802" s="63"/>
      <c r="J802" s="63"/>
    </row>
    <row r="803" spans="1:10" x14ac:dyDescent="0.2">
      <c r="F803" s="49"/>
      <c r="G803" s="51"/>
      <c r="H803" s="57"/>
      <c r="I803" s="63"/>
      <c r="J803" s="63"/>
    </row>
    <row r="804" spans="1:10" x14ac:dyDescent="0.2">
      <c r="F804" s="49"/>
      <c r="G804" s="51"/>
      <c r="H804" s="59"/>
      <c r="I804" s="63"/>
      <c r="J804" s="63"/>
    </row>
    <row r="805" spans="1:10" x14ac:dyDescent="0.2">
      <c r="F805" s="49"/>
      <c r="G805" s="51"/>
      <c r="H805" s="57"/>
      <c r="I805" s="63"/>
      <c r="J805" s="63"/>
    </row>
    <row r="806" spans="1:10" x14ac:dyDescent="0.2">
      <c r="F806" s="49"/>
      <c r="G806" s="51"/>
      <c r="H806" s="57"/>
      <c r="I806" s="63"/>
      <c r="J806" s="63"/>
    </row>
    <row r="807" spans="1:10" x14ac:dyDescent="0.2">
      <c r="A807" s="50"/>
      <c r="D807" s="50"/>
      <c r="F807" s="49"/>
      <c r="G807" s="51"/>
      <c r="H807" s="57"/>
      <c r="I807" s="63"/>
      <c r="J807" s="63"/>
    </row>
    <row r="808" spans="1:10" x14ac:dyDescent="0.2">
      <c r="A808" s="50"/>
      <c r="D808" s="50"/>
      <c r="F808" s="49"/>
      <c r="G808" s="51"/>
      <c r="H808" s="57"/>
      <c r="I808" s="63"/>
      <c r="J808" s="63"/>
    </row>
    <row r="809" spans="1:10" x14ac:dyDescent="0.2">
      <c r="F809" s="49"/>
      <c r="G809" s="51"/>
      <c r="H809" s="57"/>
      <c r="I809" s="63"/>
      <c r="J809" s="63"/>
    </row>
    <row r="810" spans="1:10" x14ac:dyDescent="0.2">
      <c r="F810" s="49"/>
      <c r="G810" s="51"/>
      <c r="H810" s="57"/>
      <c r="I810" s="63"/>
      <c r="J810" s="63"/>
    </row>
    <row r="811" spans="1:10" x14ac:dyDescent="0.2">
      <c r="F811" s="49"/>
      <c r="G811" s="51"/>
      <c r="H811" s="57"/>
      <c r="I811" s="63"/>
      <c r="J811" s="63"/>
    </row>
    <row r="812" spans="1:10" x14ac:dyDescent="0.2">
      <c r="F812" s="49"/>
      <c r="G812" s="51"/>
      <c r="H812" s="57"/>
      <c r="I812" s="63"/>
      <c r="J812" s="63"/>
    </row>
    <row r="813" spans="1:10" x14ac:dyDescent="0.2">
      <c r="F813" s="49"/>
      <c r="G813" s="51"/>
      <c r="H813" s="57"/>
      <c r="I813" s="63"/>
      <c r="J813" s="63"/>
    </row>
    <row r="814" spans="1:10" x14ac:dyDescent="0.2">
      <c r="F814" s="49"/>
      <c r="G814" s="51"/>
      <c r="H814" s="57"/>
      <c r="I814" s="63"/>
      <c r="J814" s="63"/>
    </row>
    <row r="815" spans="1:10" x14ac:dyDescent="0.2">
      <c r="F815" s="49"/>
      <c r="G815" s="51"/>
      <c r="H815" s="59"/>
      <c r="I815" s="63"/>
      <c r="J815" s="63"/>
    </row>
    <row r="816" spans="1:10" x14ac:dyDescent="0.2">
      <c r="F816" s="49"/>
      <c r="G816" s="51"/>
      <c r="H816" s="59"/>
      <c r="I816" s="63"/>
      <c r="J816" s="63"/>
    </row>
    <row r="817" spans="1:10" x14ac:dyDescent="0.2">
      <c r="F817" s="49"/>
      <c r="G817" s="51"/>
      <c r="H817" s="57"/>
      <c r="I817" s="63"/>
      <c r="J817" s="63"/>
    </row>
    <row r="818" spans="1:10" x14ac:dyDescent="0.2">
      <c r="F818" s="49"/>
      <c r="G818" s="51"/>
      <c r="H818" s="57"/>
      <c r="I818" s="63"/>
      <c r="J818" s="63"/>
    </row>
    <row r="819" spans="1:10" x14ac:dyDescent="0.2">
      <c r="A819" s="50"/>
      <c r="D819" s="50"/>
      <c r="F819" s="49"/>
      <c r="G819" s="51"/>
      <c r="H819" s="57"/>
      <c r="I819" s="63"/>
      <c r="J819" s="63"/>
    </row>
    <row r="820" spans="1:10" x14ac:dyDescent="0.2">
      <c r="F820" s="49"/>
      <c r="G820" s="51"/>
      <c r="H820" s="59"/>
      <c r="I820" s="63"/>
      <c r="J820" s="63"/>
    </row>
    <row r="821" spans="1:10" x14ac:dyDescent="0.2">
      <c r="F821" s="49"/>
      <c r="G821" s="51"/>
      <c r="H821" s="57"/>
      <c r="I821" s="63"/>
      <c r="J821" s="63"/>
    </row>
    <row r="822" spans="1:10" x14ac:dyDescent="0.2">
      <c r="F822" s="49"/>
      <c r="G822" s="51"/>
      <c r="H822" s="57"/>
      <c r="I822" s="63"/>
      <c r="J822" s="63"/>
    </row>
    <row r="823" spans="1:10" x14ac:dyDescent="0.2">
      <c r="F823" s="49"/>
      <c r="G823" s="51"/>
      <c r="H823" s="57"/>
      <c r="I823" s="63"/>
      <c r="J823" s="63"/>
    </row>
    <row r="824" spans="1:10" x14ac:dyDescent="0.2">
      <c r="F824" s="49"/>
      <c r="G824" s="51"/>
      <c r="H824" s="59"/>
      <c r="I824" s="63"/>
      <c r="J824" s="63"/>
    </row>
    <row r="825" spans="1:10" x14ac:dyDescent="0.2">
      <c r="F825" s="49"/>
      <c r="G825" s="51"/>
      <c r="H825" s="57"/>
      <c r="I825" s="63"/>
      <c r="J825" s="63"/>
    </row>
    <row r="826" spans="1:10" x14ac:dyDescent="0.2">
      <c r="F826" s="49"/>
      <c r="G826" s="51"/>
      <c r="H826" s="59"/>
      <c r="I826" s="63"/>
      <c r="J826" s="63"/>
    </row>
    <row r="827" spans="1:10" x14ac:dyDescent="0.2">
      <c r="F827" s="49"/>
      <c r="G827" s="51"/>
      <c r="H827" s="57"/>
      <c r="I827" s="63"/>
      <c r="J827" s="63"/>
    </row>
    <row r="828" spans="1:10" x14ac:dyDescent="0.2">
      <c r="F828" s="49"/>
      <c r="G828" s="51"/>
      <c r="H828" s="57"/>
      <c r="I828" s="63"/>
      <c r="J828" s="63"/>
    </row>
    <row r="829" spans="1:10" x14ac:dyDescent="0.2">
      <c r="A829" s="50"/>
      <c r="D829" s="50"/>
      <c r="F829" s="49"/>
      <c r="G829" s="51"/>
      <c r="H829" s="57"/>
      <c r="I829" s="63"/>
      <c r="J829" s="63"/>
    </row>
    <row r="830" spans="1:10" x14ac:dyDescent="0.2">
      <c r="A830" s="50"/>
      <c r="D830" s="50"/>
      <c r="F830" s="49"/>
      <c r="G830" s="51"/>
      <c r="H830" s="57"/>
      <c r="I830" s="63"/>
      <c r="J830" s="63"/>
    </row>
    <row r="831" spans="1:10" x14ac:dyDescent="0.2">
      <c r="A831" s="56"/>
      <c r="D831" s="56"/>
      <c r="H831" s="68"/>
      <c r="I831" s="53"/>
      <c r="J831" s="63"/>
    </row>
    <row r="832" spans="1:10" x14ac:dyDescent="0.2">
      <c r="A832" s="56"/>
      <c r="D832" s="56"/>
      <c r="H832" s="68"/>
      <c r="I832" s="53"/>
      <c r="J832" s="63"/>
    </row>
    <row r="833" spans="1:10" x14ac:dyDescent="0.2">
      <c r="A833" s="56"/>
      <c r="D833" s="56"/>
      <c r="H833" s="68"/>
      <c r="I833" s="53"/>
      <c r="J833" s="63"/>
    </row>
    <row r="834" spans="1:10" x14ac:dyDescent="0.2">
      <c r="A834" s="56"/>
      <c r="D834" s="56"/>
      <c r="H834" s="68"/>
      <c r="I834" s="53"/>
      <c r="J834" s="63"/>
    </row>
    <row r="835" spans="1:10" x14ac:dyDescent="0.2">
      <c r="A835" s="56"/>
      <c r="D835" s="56"/>
      <c r="H835" s="69"/>
      <c r="I835" s="53"/>
      <c r="J835" s="63"/>
    </row>
    <row r="836" spans="1:10" x14ac:dyDescent="0.2">
      <c r="A836" s="56"/>
      <c r="D836" s="56"/>
      <c r="H836" s="68"/>
      <c r="I836" s="53"/>
      <c r="J836" s="63"/>
    </row>
    <row r="837" spans="1:10" x14ac:dyDescent="0.2">
      <c r="A837" s="56"/>
      <c r="D837" s="56"/>
      <c r="H837" s="68"/>
      <c r="I837" s="53"/>
      <c r="J837" s="63"/>
    </row>
    <row r="838" spans="1:10" x14ac:dyDescent="0.2">
      <c r="A838" s="56"/>
      <c r="D838" s="56"/>
      <c r="H838" s="69"/>
      <c r="I838" s="53"/>
      <c r="J838" s="63"/>
    </row>
    <row r="839" spans="1:10" x14ac:dyDescent="0.2">
      <c r="A839" s="56"/>
      <c r="D839" s="56"/>
      <c r="H839" s="69"/>
      <c r="I839" s="53"/>
      <c r="J839" s="63"/>
    </row>
    <row r="840" spans="1:10" x14ac:dyDescent="0.2">
      <c r="A840" s="56"/>
      <c r="D840" s="56"/>
      <c r="H840" s="68"/>
      <c r="I840" s="53"/>
      <c r="J840" s="63"/>
    </row>
    <row r="841" spans="1:10" x14ac:dyDescent="0.2">
      <c r="A841" s="56"/>
      <c r="D841" s="56"/>
      <c r="H841" s="68"/>
      <c r="I841" s="53"/>
      <c r="J841" s="63"/>
    </row>
    <row r="842" spans="1:10" x14ac:dyDescent="0.2">
      <c r="A842" s="56"/>
      <c r="D842" s="56"/>
      <c r="H842" s="68"/>
      <c r="I842" s="53"/>
      <c r="J842" s="63"/>
    </row>
    <row r="843" spans="1:10" x14ac:dyDescent="0.2">
      <c r="F843" s="49"/>
      <c r="G843" s="51"/>
      <c r="H843" s="57"/>
      <c r="I843" s="53"/>
      <c r="J843" s="63"/>
    </row>
    <row r="844" spans="1:10" x14ac:dyDescent="0.2">
      <c r="A844" s="56"/>
      <c r="D844" s="56"/>
      <c r="H844" s="68"/>
      <c r="I844" s="53"/>
      <c r="J844" s="63"/>
    </row>
    <row r="845" spans="1:10" x14ac:dyDescent="0.2">
      <c r="A845" s="56"/>
      <c r="D845" s="56"/>
      <c r="H845" s="68"/>
      <c r="I845" s="53"/>
      <c r="J845" s="63"/>
    </row>
    <row r="846" spans="1:10" x14ac:dyDescent="0.2">
      <c r="A846" s="56"/>
      <c r="D846" s="56"/>
      <c r="H846" s="68"/>
      <c r="I846" s="53"/>
      <c r="J846" s="63"/>
    </row>
    <row r="847" spans="1:10" x14ac:dyDescent="0.2">
      <c r="A847" s="56"/>
      <c r="D847" s="56"/>
      <c r="H847" s="68"/>
      <c r="I847" s="53"/>
      <c r="J847" s="63"/>
    </row>
    <row r="848" spans="1:10" x14ac:dyDescent="0.2">
      <c r="A848" s="56"/>
      <c r="D848" s="56"/>
      <c r="H848" s="68"/>
      <c r="I848" s="53"/>
      <c r="J848" s="63"/>
    </row>
    <row r="849" spans="1:10" x14ac:dyDescent="0.2">
      <c r="A849" s="56"/>
      <c r="D849" s="56"/>
      <c r="H849" s="69"/>
      <c r="I849" s="53"/>
      <c r="J849" s="63"/>
    </row>
    <row r="850" spans="1:10" x14ac:dyDescent="0.2">
      <c r="A850" s="56"/>
      <c r="D850" s="56"/>
      <c r="H850" s="69"/>
      <c r="I850" s="53"/>
      <c r="J850" s="63"/>
    </row>
    <row r="851" spans="1:10" x14ac:dyDescent="0.2">
      <c r="A851" s="56"/>
      <c r="D851" s="56"/>
      <c r="H851" s="68"/>
      <c r="I851" s="53"/>
      <c r="J851" s="63"/>
    </row>
    <row r="852" spans="1:10" x14ac:dyDescent="0.2">
      <c r="A852" s="56"/>
      <c r="D852" s="56"/>
      <c r="H852" s="69"/>
      <c r="I852" s="53"/>
      <c r="J852" s="63"/>
    </row>
    <row r="853" spans="1:10" x14ac:dyDescent="0.2">
      <c r="A853" s="56"/>
      <c r="D853" s="56"/>
      <c r="H853" s="68"/>
      <c r="I853" s="53"/>
      <c r="J853" s="63"/>
    </row>
    <row r="854" spans="1:10" x14ac:dyDescent="0.2">
      <c r="A854" s="56"/>
      <c r="D854" s="56"/>
      <c r="H854" s="69"/>
      <c r="I854" s="53"/>
      <c r="J854" s="63"/>
    </row>
    <row r="855" spans="1:10" x14ac:dyDescent="0.2">
      <c r="A855" s="56"/>
      <c r="D855" s="56"/>
      <c r="H855" s="69"/>
      <c r="I855" s="53"/>
      <c r="J855" s="63"/>
    </row>
    <row r="856" spans="1:10" x14ac:dyDescent="0.2">
      <c r="A856" s="56"/>
      <c r="D856" s="56"/>
      <c r="H856" s="69"/>
      <c r="I856" s="53"/>
      <c r="J856" s="63"/>
    </row>
    <row r="857" spans="1:10" x14ac:dyDescent="0.2">
      <c r="A857" s="56"/>
      <c r="D857" s="56"/>
      <c r="H857" s="69"/>
      <c r="I857" s="53"/>
      <c r="J857" s="63"/>
    </row>
    <row r="858" spans="1:10" x14ac:dyDescent="0.2">
      <c r="A858" s="56"/>
      <c r="D858" s="56"/>
      <c r="H858" s="69"/>
      <c r="I858" s="53"/>
      <c r="J858" s="63"/>
    </row>
    <row r="859" spans="1:10" x14ac:dyDescent="0.2">
      <c r="A859" s="56"/>
      <c r="D859" s="56"/>
      <c r="H859" s="69"/>
      <c r="I859" s="53"/>
      <c r="J859" s="63"/>
    </row>
    <row r="860" spans="1:10" x14ac:dyDescent="0.2">
      <c r="A860" s="56"/>
      <c r="D860" s="56"/>
      <c r="H860" s="69"/>
      <c r="I860" s="53"/>
      <c r="J860" s="63"/>
    </row>
    <row r="861" spans="1:10" x14ac:dyDescent="0.2">
      <c r="A861" s="56"/>
      <c r="D861" s="56"/>
      <c r="H861" s="69"/>
      <c r="I861" s="53"/>
      <c r="J861" s="63"/>
    </row>
    <row r="862" spans="1:10" x14ac:dyDescent="0.2">
      <c r="A862" s="56"/>
      <c r="D862" s="56"/>
      <c r="H862" s="68"/>
      <c r="I862" s="53"/>
      <c r="J862" s="63"/>
    </row>
    <row r="863" spans="1:10" x14ac:dyDescent="0.2">
      <c r="A863" s="56"/>
      <c r="D863" s="56"/>
      <c r="H863" s="69"/>
      <c r="I863" s="53"/>
      <c r="J863" s="63"/>
    </row>
    <row r="864" spans="1:10" x14ac:dyDescent="0.2">
      <c r="A864" s="56"/>
      <c r="D864" s="56"/>
      <c r="H864" s="69"/>
      <c r="I864" s="53"/>
      <c r="J864" s="63"/>
    </row>
    <row r="865" spans="1:10" x14ac:dyDescent="0.2">
      <c r="A865" s="56"/>
      <c r="D865" s="56"/>
      <c r="H865" s="69"/>
      <c r="I865" s="53"/>
      <c r="J865" s="63"/>
    </row>
    <row r="866" spans="1:10" x14ac:dyDescent="0.2">
      <c r="A866" s="56"/>
      <c r="D866" s="56"/>
      <c r="H866" s="69"/>
      <c r="I866" s="53"/>
      <c r="J866" s="63"/>
    </row>
    <row r="867" spans="1:10" x14ac:dyDescent="0.2">
      <c r="A867" s="56"/>
      <c r="D867" s="56"/>
      <c r="H867" s="68"/>
      <c r="I867" s="53"/>
      <c r="J867" s="63"/>
    </row>
    <row r="868" spans="1:10" x14ac:dyDescent="0.2">
      <c r="A868" s="56"/>
      <c r="D868" s="56"/>
      <c r="H868" s="68"/>
      <c r="I868" s="53"/>
      <c r="J868" s="63"/>
    </row>
    <row r="869" spans="1:10" x14ac:dyDescent="0.2">
      <c r="A869" s="56"/>
      <c r="D869" s="56"/>
      <c r="H869" s="68"/>
      <c r="I869" s="53"/>
      <c r="J869" s="63"/>
    </row>
    <row r="870" spans="1:10" x14ac:dyDescent="0.2">
      <c r="A870" s="56"/>
      <c r="D870" s="56"/>
      <c r="H870" s="68"/>
      <c r="I870" s="53"/>
      <c r="J870" s="63"/>
    </row>
    <row r="871" spans="1:10" x14ac:dyDescent="0.2">
      <c r="A871" s="56"/>
      <c r="D871" s="56"/>
      <c r="H871" s="68"/>
      <c r="I871" s="53"/>
      <c r="J871" s="63"/>
    </row>
    <row r="872" spans="1:10" x14ac:dyDescent="0.2">
      <c r="A872" s="56"/>
      <c r="D872" s="56"/>
      <c r="H872" s="69"/>
      <c r="I872" s="53"/>
      <c r="J872" s="63"/>
    </row>
    <row r="873" spans="1:10" x14ac:dyDescent="0.2">
      <c r="A873" s="56"/>
      <c r="D873" s="56"/>
      <c r="H873" s="68"/>
      <c r="I873" s="53"/>
      <c r="J873" s="63"/>
    </row>
    <row r="874" spans="1:10" x14ac:dyDescent="0.2">
      <c r="A874" s="56"/>
      <c r="D874" s="56"/>
      <c r="H874" s="69"/>
      <c r="I874" s="53"/>
      <c r="J874" s="63"/>
    </row>
    <row r="875" spans="1:10" x14ac:dyDescent="0.2">
      <c r="A875" s="56"/>
      <c r="D875" s="56"/>
      <c r="H875" s="69"/>
      <c r="I875" s="53"/>
      <c r="J875" s="63"/>
    </row>
    <row r="876" spans="1:10" x14ac:dyDescent="0.2">
      <c r="A876" s="56"/>
      <c r="D876" s="56"/>
      <c r="H876" s="68"/>
      <c r="I876" s="53"/>
      <c r="J876" s="63"/>
    </row>
    <row r="877" spans="1:10" x14ac:dyDescent="0.2">
      <c r="A877" s="56"/>
      <c r="D877" s="56"/>
      <c r="H877" s="68"/>
      <c r="I877" s="53"/>
      <c r="J877" s="63"/>
    </row>
    <row r="878" spans="1:10" x14ac:dyDescent="0.2">
      <c r="A878" s="56"/>
      <c r="D878" s="56"/>
      <c r="H878" s="69"/>
      <c r="I878" s="53"/>
      <c r="J878" s="63"/>
    </row>
    <row r="879" spans="1:10" x14ac:dyDescent="0.2">
      <c r="A879" s="56"/>
      <c r="D879" s="56"/>
      <c r="H879" s="68"/>
      <c r="I879" s="53"/>
      <c r="J879" s="63"/>
    </row>
    <row r="880" spans="1:10" x14ac:dyDescent="0.2">
      <c r="F880" s="49"/>
      <c r="G880" s="51"/>
      <c r="H880" s="57"/>
      <c r="I880" s="53"/>
      <c r="J880" s="63"/>
    </row>
    <row r="881" spans="6:10" x14ac:dyDescent="0.2">
      <c r="F881" s="49"/>
      <c r="G881" s="51"/>
      <c r="H881" s="57"/>
      <c r="I881" s="53"/>
      <c r="J881" s="63"/>
    </row>
    <row r="882" spans="6:10" x14ac:dyDescent="0.2">
      <c r="F882" s="49"/>
      <c r="G882" s="51"/>
      <c r="H882" s="57"/>
      <c r="I882" s="53"/>
      <c r="J882" s="63"/>
    </row>
    <row r="883" spans="6:10" x14ac:dyDescent="0.2">
      <c r="F883" s="49"/>
      <c r="G883" s="51"/>
      <c r="H883" s="57"/>
      <c r="I883" s="53"/>
      <c r="J883" s="63"/>
    </row>
    <row r="884" spans="6:10" x14ac:dyDescent="0.2">
      <c r="F884" s="49"/>
      <c r="G884" s="51"/>
      <c r="H884" s="57"/>
      <c r="I884" s="53"/>
      <c r="J884" s="63"/>
    </row>
    <row r="885" spans="6:10" x14ac:dyDescent="0.2">
      <c r="F885" s="49"/>
      <c r="G885" s="51"/>
      <c r="H885" s="57"/>
      <c r="I885" s="53"/>
      <c r="J885" s="63"/>
    </row>
    <row r="886" spans="6:10" x14ac:dyDescent="0.2">
      <c r="F886" s="49"/>
      <c r="G886" s="51"/>
      <c r="H886" s="57"/>
      <c r="I886" s="53"/>
      <c r="J886" s="63"/>
    </row>
    <row r="887" spans="6:10" x14ac:dyDescent="0.2">
      <c r="F887" s="49"/>
      <c r="G887" s="51"/>
      <c r="H887" s="57"/>
      <c r="I887" s="53"/>
      <c r="J887" s="63"/>
    </row>
    <row r="888" spans="6:10" x14ac:dyDescent="0.2">
      <c r="F888" s="49"/>
      <c r="G888" s="51"/>
      <c r="H888" s="57"/>
      <c r="I888" s="53"/>
      <c r="J888" s="63"/>
    </row>
    <row r="889" spans="6:10" x14ac:dyDescent="0.2">
      <c r="F889" s="49"/>
      <c r="G889" s="51"/>
      <c r="H889" s="57"/>
      <c r="I889" s="53"/>
      <c r="J889" s="63"/>
    </row>
    <row r="890" spans="6:10" x14ac:dyDescent="0.2">
      <c r="F890" s="49"/>
      <c r="G890" s="51"/>
      <c r="H890" s="57"/>
      <c r="I890" s="53"/>
      <c r="J890" s="63"/>
    </row>
    <row r="891" spans="6:10" x14ac:dyDescent="0.2">
      <c r="F891" s="49"/>
      <c r="G891" s="51"/>
      <c r="H891" s="57"/>
      <c r="I891" s="53"/>
      <c r="J891" s="63"/>
    </row>
    <row r="892" spans="6:10" x14ac:dyDescent="0.2">
      <c r="F892" s="49"/>
      <c r="G892" s="51"/>
      <c r="H892" s="57"/>
      <c r="I892" s="53"/>
      <c r="J892" s="63"/>
    </row>
    <row r="893" spans="6:10" x14ac:dyDescent="0.2">
      <c r="F893" s="49"/>
      <c r="G893" s="51"/>
      <c r="H893" s="57"/>
      <c r="I893" s="53"/>
      <c r="J893" s="63"/>
    </row>
    <row r="894" spans="6:10" x14ac:dyDescent="0.2">
      <c r="F894" s="49"/>
      <c r="G894" s="51"/>
      <c r="H894" s="57"/>
      <c r="I894" s="53"/>
      <c r="J894" s="63"/>
    </row>
    <row r="895" spans="6:10" x14ac:dyDescent="0.2">
      <c r="F895" s="49"/>
      <c r="G895" s="51"/>
      <c r="H895" s="57"/>
      <c r="I895" s="53"/>
      <c r="J895" s="63"/>
    </row>
    <row r="896" spans="6:10" x14ac:dyDescent="0.2">
      <c r="F896" s="49"/>
      <c r="G896" s="51"/>
      <c r="H896" s="57"/>
      <c r="I896" s="53"/>
      <c r="J896" s="63"/>
    </row>
    <row r="897" spans="1:10" x14ac:dyDescent="0.2">
      <c r="F897" s="49"/>
      <c r="G897" s="51"/>
      <c r="H897" s="57"/>
      <c r="I897" s="53"/>
      <c r="J897" s="63"/>
    </row>
    <row r="898" spans="1:10" x14ac:dyDescent="0.2">
      <c r="A898" s="50"/>
      <c r="D898" s="50"/>
      <c r="F898" s="49"/>
      <c r="G898" s="51"/>
      <c r="H898" s="57"/>
      <c r="I898" s="53"/>
      <c r="J898" s="63"/>
    </row>
    <row r="899" spans="1:10" x14ac:dyDescent="0.2">
      <c r="F899" s="49"/>
      <c r="G899" s="51"/>
      <c r="H899" s="59"/>
      <c r="I899" s="53"/>
      <c r="J899" s="63"/>
    </row>
    <row r="900" spans="1:10" x14ac:dyDescent="0.2">
      <c r="F900" s="49"/>
      <c r="G900" s="51"/>
      <c r="H900" s="57"/>
      <c r="I900" s="53"/>
      <c r="J900" s="63"/>
    </row>
    <row r="901" spans="1:10" x14ac:dyDescent="0.2">
      <c r="F901" s="49"/>
      <c r="G901" s="51"/>
      <c r="H901" s="57"/>
      <c r="I901" s="53"/>
      <c r="J901" s="63"/>
    </row>
    <row r="902" spans="1:10" x14ac:dyDescent="0.2">
      <c r="F902" s="49"/>
      <c r="G902" s="51"/>
      <c r="H902" s="57"/>
      <c r="I902" s="53"/>
      <c r="J902" s="63"/>
    </row>
    <row r="903" spans="1:10" x14ac:dyDescent="0.2">
      <c r="F903" s="49"/>
      <c r="G903" s="51"/>
      <c r="H903" s="57"/>
      <c r="I903" s="53"/>
      <c r="J903" s="63"/>
    </row>
    <row r="904" spans="1:10" x14ac:dyDescent="0.2">
      <c r="F904" s="49"/>
      <c r="G904" s="51"/>
      <c r="H904" s="57"/>
      <c r="I904" s="53"/>
      <c r="J904" s="63"/>
    </row>
    <row r="905" spans="1:10" x14ac:dyDescent="0.2">
      <c r="F905" s="49"/>
      <c r="G905" s="51"/>
      <c r="H905" s="57"/>
      <c r="I905" s="53"/>
      <c r="J905" s="63"/>
    </row>
    <row r="906" spans="1:10" x14ac:dyDescent="0.2">
      <c r="F906" s="49"/>
      <c r="G906" s="51"/>
      <c r="H906" s="57"/>
      <c r="I906" s="53"/>
      <c r="J906" s="63"/>
    </row>
    <row r="907" spans="1:10" x14ac:dyDescent="0.2">
      <c r="F907" s="49"/>
      <c r="G907" s="51"/>
      <c r="H907" s="57"/>
      <c r="I907" s="53"/>
      <c r="J907" s="63"/>
    </row>
    <row r="908" spans="1:10" x14ac:dyDescent="0.2">
      <c r="F908" s="49"/>
      <c r="G908" s="51"/>
      <c r="H908" s="57"/>
      <c r="I908" s="53"/>
      <c r="J908" s="63"/>
    </row>
    <row r="909" spans="1:10" x14ac:dyDescent="0.2">
      <c r="F909" s="49"/>
      <c r="G909" s="51"/>
      <c r="H909" s="59"/>
      <c r="I909" s="53"/>
      <c r="J909" s="63"/>
    </row>
    <row r="910" spans="1:10" x14ac:dyDescent="0.2">
      <c r="F910" s="49"/>
      <c r="G910" s="51"/>
      <c r="H910" s="59"/>
      <c r="I910" s="53"/>
      <c r="J910" s="63"/>
    </row>
    <row r="911" spans="1:10" x14ac:dyDescent="0.2">
      <c r="F911" s="49"/>
      <c r="G911" s="51"/>
      <c r="H911" s="57"/>
      <c r="I911" s="53"/>
      <c r="J911" s="63"/>
    </row>
    <row r="912" spans="1:10" x14ac:dyDescent="0.2">
      <c r="F912" s="49"/>
      <c r="G912" s="51"/>
      <c r="H912" s="57"/>
      <c r="I912" s="53"/>
      <c r="J912" s="63"/>
    </row>
    <row r="913" spans="1:10" x14ac:dyDescent="0.2">
      <c r="A913" s="50"/>
      <c r="D913" s="50"/>
      <c r="F913" s="49"/>
      <c r="G913" s="51"/>
      <c r="H913" s="57"/>
      <c r="I913" s="53"/>
      <c r="J913" s="63"/>
    </row>
    <row r="914" spans="1:10" x14ac:dyDescent="0.2">
      <c r="F914" s="49"/>
      <c r="G914" s="51"/>
      <c r="H914" s="59"/>
      <c r="I914" s="53"/>
      <c r="J914" s="63"/>
    </row>
    <row r="915" spans="1:10" x14ac:dyDescent="0.2">
      <c r="F915" s="49"/>
      <c r="G915" s="51"/>
      <c r="H915" s="57"/>
      <c r="I915" s="53"/>
      <c r="J915" s="63"/>
    </row>
    <row r="916" spans="1:10" x14ac:dyDescent="0.2">
      <c r="F916" s="49"/>
      <c r="G916" s="51"/>
      <c r="H916" s="57"/>
      <c r="I916" s="53"/>
      <c r="J916" s="63"/>
    </row>
    <row r="917" spans="1:10" x14ac:dyDescent="0.2">
      <c r="F917" s="49"/>
      <c r="G917" s="51"/>
      <c r="H917" s="57"/>
      <c r="I917" s="53"/>
      <c r="J917" s="63"/>
    </row>
    <row r="918" spans="1:10" x14ac:dyDescent="0.2">
      <c r="F918" s="49"/>
      <c r="G918" s="51"/>
      <c r="H918" s="59"/>
      <c r="I918" s="53"/>
      <c r="J918" s="63"/>
    </row>
    <row r="919" spans="1:10" x14ac:dyDescent="0.2">
      <c r="F919" s="49"/>
      <c r="G919" s="51"/>
      <c r="H919" s="57"/>
      <c r="I919" s="53"/>
      <c r="J919" s="63"/>
    </row>
    <row r="920" spans="1:10" x14ac:dyDescent="0.2">
      <c r="F920" s="49"/>
      <c r="G920" s="51"/>
      <c r="H920" s="59"/>
      <c r="I920" s="53"/>
      <c r="J920" s="63"/>
    </row>
    <row r="921" spans="1:10" x14ac:dyDescent="0.2">
      <c r="F921" s="49"/>
      <c r="G921" s="51"/>
      <c r="H921" s="57"/>
      <c r="I921" s="53"/>
      <c r="J921" s="63"/>
    </row>
    <row r="922" spans="1:10" x14ac:dyDescent="0.2">
      <c r="F922" s="49"/>
      <c r="G922" s="51"/>
      <c r="H922" s="57"/>
      <c r="I922" s="53"/>
      <c r="J922" s="63"/>
    </row>
    <row r="923" spans="1:10" x14ac:dyDescent="0.2">
      <c r="F923" s="49"/>
      <c r="G923" s="51"/>
      <c r="H923" s="57"/>
      <c r="I923" s="53"/>
      <c r="J923" s="63"/>
    </row>
    <row r="924" spans="1:10" x14ac:dyDescent="0.2">
      <c r="F924" s="49"/>
      <c r="G924" s="51"/>
      <c r="H924" s="57"/>
      <c r="I924" s="53"/>
      <c r="J924" s="63"/>
    </row>
    <row r="925" spans="1:10" x14ac:dyDescent="0.2">
      <c r="F925" s="49"/>
      <c r="G925" s="51"/>
      <c r="H925" s="57"/>
      <c r="I925" s="53"/>
      <c r="J925" s="63"/>
    </row>
    <row r="926" spans="1:10" x14ac:dyDescent="0.2">
      <c r="F926" s="49"/>
      <c r="G926" s="51"/>
      <c r="H926" s="57"/>
      <c r="I926" s="53"/>
      <c r="J926" s="53"/>
    </row>
    <row r="927" spans="1:10" x14ac:dyDescent="0.2">
      <c r="F927" s="49"/>
      <c r="G927" s="51"/>
      <c r="H927" s="57"/>
      <c r="I927" s="53"/>
      <c r="J927" s="53"/>
    </row>
    <row r="928" spans="1:10" x14ac:dyDescent="0.2">
      <c r="F928" s="49"/>
      <c r="G928" s="51"/>
      <c r="H928" s="57"/>
      <c r="I928" s="53"/>
      <c r="J928" s="53"/>
    </row>
    <row r="929" spans="1:10" x14ac:dyDescent="0.2">
      <c r="F929" s="49"/>
      <c r="G929" s="51"/>
      <c r="H929" s="57"/>
      <c r="I929" s="53"/>
      <c r="J929" s="53"/>
    </row>
    <row r="930" spans="1:10" x14ac:dyDescent="0.2">
      <c r="F930" s="49"/>
      <c r="G930" s="51"/>
      <c r="H930" s="57"/>
      <c r="I930" s="53"/>
      <c r="J930" s="53"/>
    </row>
    <row r="931" spans="1:10" x14ac:dyDescent="0.2">
      <c r="F931" s="49"/>
      <c r="G931" s="51"/>
      <c r="H931" s="57"/>
      <c r="I931" s="53"/>
      <c r="J931" s="53"/>
    </row>
    <row r="932" spans="1:10" x14ac:dyDescent="0.2">
      <c r="F932" s="49"/>
      <c r="G932" s="51"/>
      <c r="H932" s="57"/>
      <c r="I932" s="53"/>
      <c r="J932" s="53"/>
    </row>
    <row r="933" spans="1:10" x14ac:dyDescent="0.2">
      <c r="F933" s="49"/>
      <c r="G933" s="51"/>
      <c r="H933" s="57"/>
      <c r="I933" s="53"/>
      <c r="J933" s="53"/>
    </row>
    <row r="934" spans="1:10" x14ac:dyDescent="0.2">
      <c r="F934" s="49"/>
      <c r="G934" s="51"/>
      <c r="H934" s="57"/>
      <c r="I934" s="53"/>
      <c r="J934" s="53"/>
    </row>
    <row r="935" spans="1:10" x14ac:dyDescent="0.2">
      <c r="F935" s="49"/>
      <c r="G935" s="51"/>
      <c r="H935" s="57"/>
      <c r="I935" s="53"/>
      <c r="J935" s="53"/>
    </row>
    <row r="936" spans="1:10" x14ac:dyDescent="0.2">
      <c r="A936" s="50"/>
      <c r="D936" s="50"/>
      <c r="F936" s="49"/>
      <c r="G936" s="51"/>
      <c r="H936" s="57"/>
      <c r="I936" s="53"/>
      <c r="J936" s="53"/>
    </row>
    <row r="937" spans="1:10" x14ac:dyDescent="0.2">
      <c r="F937" s="49"/>
      <c r="G937" s="51"/>
      <c r="H937" s="57"/>
      <c r="I937" s="53"/>
      <c r="J937" s="53"/>
    </row>
    <row r="938" spans="1:10" x14ac:dyDescent="0.2">
      <c r="F938" s="49"/>
      <c r="G938" s="51"/>
      <c r="H938" s="57"/>
      <c r="I938" s="53"/>
      <c r="J938" s="53"/>
    </row>
    <row r="939" spans="1:10" x14ac:dyDescent="0.2">
      <c r="F939" s="49"/>
      <c r="G939" s="51"/>
      <c r="H939" s="57"/>
      <c r="I939" s="53"/>
      <c r="J939" s="53"/>
    </row>
    <row r="940" spans="1:10" x14ac:dyDescent="0.2">
      <c r="F940" s="49"/>
      <c r="G940" s="51"/>
      <c r="H940" s="57"/>
      <c r="I940" s="53"/>
      <c r="J940" s="53"/>
    </row>
    <row r="941" spans="1:10" x14ac:dyDescent="0.2">
      <c r="F941" s="49"/>
      <c r="G941" s="51"/>
      <c r="H941" s="57"/>
      <c r="I941" s="53"/>
      <c r="J941" s="53"/>
    </row>
    <row r="942" spans="1:10" x14ac:dyDescent="0.2">
      <c r="F942" s="49"/>
      <c r="G942" s="51"/>
      <c r="H942" s="57"/>
      <c r="I942" s="53"/>
      <c r="J942" s="53"/>
    </row>
    <row r="943" spans="1:10" x14ac:dyDescent="0.2">
      <c r="F943" s="49"/>
      <c r="G943" s="51"/>
      <c r="H943" s="57"/>
      <c r="I943" s="53"/>
      <c r="J943" s="53"/>
    </row>
    <row r="944" spans="1:10" x14ac:dyDescent="0.2">
      <c r="F944" s="49"/>
      <c r="G944" s="51"/>
      <c r="H944" s="57"/>
      <c r="I944" s="53"/>
      <c r="J944" s="53"/>
    </row>
    <row r="945" spans="6:10" x14ac:dyDescent="0.2">
      <c r="F945" s="49"/>
      <c r="G945" s="51"/>
      <c r="H945" s="57"/>
      <c r="I945" s="53"/>
      <c r="J945" s="53"/>
    </row>
    <row r="946" spans="6:10" x14ac:dyDescent="0.2">
      <c r="F946" s="49"/>
      <c r="G946" s="51"/>
      <c r="H946" s="57"/>
      <c r="I946" s="53"/>
      <c r="J946" s="53"/>
    </row>
    <row r="947" spans="6:10" x14ac:dyDescent="0.2">
      <c r="F947" s="49"/>
      <c r="G947" s="51"/>
      <c r="H947" s="57"/>
      <c r="I947" s="53"/>
      <c r="J947" s="53"/>
    </row>
    <row r="948" spans="6:10" x14ac:dyDescent="0.2">
      <c r="F948" s="49"/>
      <c r="G948" s="51"/>
      <c r="H948" s="57"/>
      <c r="I948" s="53"/>
      <c r="J948" s="53"/>
    </row>
    <row r="949" spans="6:10" x14ac:dyDescent="0.2">
      <c r="F949" s="49"/>
      <c r="G949" s="51"/>
      <c r="H949" s="57"/>
      <c r="I949" s="53"/>
      <c r="J949" s="53"/>
    </row>
    <row r="950" spans="6:10" x14ac:dyDescent="0.2">
      <c r="F950" s="49"/>
      <c r="G950" s="51"/>
      <c r="H950" s="57"/>
      <c r="I950" s="53"/>
      <c r="J950" s="53"/>
    </row>
    <row r="951" spans="6:10" x14ac:dyDescent="0.2">
      <c r="F951" s="49"/>
      <c r="G951" s="51"/>
      <c r="H951" s="57"/>
      <c r="I951" s="53"/>
      <c r="J951" s="53"/>
    </row>
    <row r="952" spans="6:10" x14ac:dyDescent="0.2">
      <c r="F952" s="49"/>
      <c r="G952" s="51"/>
      <c r="H952" s="57"/>
      <c r="I952" s="53"/>
      <c r="J952" s="53"/>
    </row>
    <row r="953" spans="6:10" x14ac:dyDescent="0.2">
      <c r="F953" s="49"/>
      <c r="G953" s="51"/>
      <c r="H953" s="57"/>
      <c r="I953" s="53"/>
      <c r="J953" s="53"/>
    </row>
    <row r="954" spans="6:10" x14ac:dyDescent="0.2">
      <c r="F954" s="49"/>
      <c r="G954" s="51"/>
      <c r="H954" s="57"/>
      <c r="I954" s="53"/>
      <c r="J954" s="53"/>
    </row>
    <row r="955" spans="6:10" x14ac:dyDescent="0.2">
      <c r="F955" s="49"/>
      <c r="G955" s="51"/>
      <c r="H955" s="57"/>
      <c r="I955" s="53"/>
      <c r="J955" s="53"/>
    </row>
    <row r="956" spans="6:10" x14ac:dyDescent="0.2">
      <c r="F956" s="49"/>
      <c r="G956" s="51"/>
      <c r="H956" s="57"/>
      <c r="I956" s="53"/>
      <c r="J956" s="53"/>
    </row>
    <row r="957" spans="6:10" x14ac:dyDescent="0.2">
      <c r="F957" s="49"/>
      <c r="G957" s="51"/>
      <c r="H957" s="57"/>
      <c r="I957" s="53"/>
      <c r="J957" s="53"/>
    </row>
    <row r="958" spans="6:10" x14ac:dyDescent="0.2">
      <c r="F958" s="49"/>
      <c r="G958" s="51"/>
      <c r="H958" s="57"/>
      <c r="I958" s="53"/>
      <c r="J958" s="53"/>
    </row>
    <row r="959" spans="6:10" x14ac:dyDescent="0.2">
      <c r="F959" s="49"/>
      <c r="G959" s="51"/>
      <c r="H959" s="57"/>
      <c r="I959" s="53"/>
      <c r="J959" s="53"/>
    </row>
    <row r="960" spans="6:10" x14ac:dyDescent="0.2">
      <c r="F960" s="49"/>
      <c r="G960" s="51"/>
      <c r="H960" s="57"/>
      <c r="I960" s="53"/>
      <c r="J960" s="53"/>
    </row>
    <row r="961" spans="6:10" x14ac:dyDescent="0.2">
      <c r="F961" s="49"/>
      <c r="G961" s="51"/>
      <c r="H961" s="57"/>
      <c r="I961" s="53"/>
      <c r="J961" s="53"/>
    </row>
    <row r="962" spans="6:10" x14ac:dyDescent="0.2">
      <c r="F962" s="49"/>
      <c r="G962" s="51"/>
      <c r="H962" s="57"/>
      <c r="I962" s="53"/>
      <c r="J962" s="53"/>
    </row>
    <row r="963" spans="6:10" x14ac:dyDescent="0.2">
      <c r="F963" s="49"/>
      <c r="G963" s="51"/>
      <c r="H963" s="57"/>
      <c r="I963" s="53"/>
      <c r="J963" s="53"/>
    </row>
    <row r="964" spans="6:10" x14ac:dyDescent="0.2">
      <c r="F964" s="49"/>
      <c r="G964" s="51"/>
      <c r="H964" s="57"/>
      <c r="I964" s="53"/>
      <c r="J964" s="53"/>
    </row>
    <row r="965" spans="6:10" x14ac:dyDescent="0.2">
      <c r="F965" s="49"/>
      <c r="G965" s="51"/>
      <c r="H965" s="57"/>
      <c r="I965" s="53"/>
      <c r="J965" s="53"/>
    </row>
    <row r="966" spans="6:10" x14ac:dyDescent="0.2">
      <c r="F966" s="49"/>
      <c r="G966" s="51"/>
      <c r="H966" s="57"/>
      <c r="I966" s="53"/>
      <c r="J966" s="53"/>
    </row>
    <row r="967" spans="6:10" x14ac:dyDescent="0.2">
      <c r="F967" s="49"/>
      <c r="G967" s="51"/>
      <c r="H967" s="57"/>
      <c r="I967" s="53"/>
      <c r="J967" s="53"/>
    </row>
    <row r="968" spans="6:10" x14ac:dyDescent="0.2">
      <c r="F968" s="49"/>
      <c r="G968" s="51"/>
      <c r="H968" s="57"/>
      <c r="I968" s="53"/>
      <c r="J968" s="53"/>
    </row>
    <row r="969" spans="6:10" x14ac:dyDescent="0.2">
      <c r="F969" s="49"/>
      <c r="G969" s="51"/>
      <c r="H969" s="57"/>
      <c r="I969" s="53"/>
      <c r="J969" s="53"/>
    </row>
  </sheetData>
  <sheetProtection formatCells="0" formatColumns="0" sort="0" autoFilter="0"/>
  <mergeCells count="2">
    <mergeCell ref="F1:H1"/>
    <mergeCell ref="A1:E1"/>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Dispute Documents</vt:lpstr>
      <vt:lpstr>Instruments</vt:lpstr>
      <vt:lpstr>Terms &amp; Phrases</vt:lpstr>
      <vt:lpstr>Terms &amp; Phrases Table</vt:lpstr>
      <vt:lpstr>Instrumentlist</vt:lpstr>
      <vt:lpstr>Termlist</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Morgan Maguire</dc:creator>
  <cp:lastModifiedBy>Morgan</cp:lastModifiedBy>
  <dcterms:created xsi:type="dcterms:W3CDTF">2015-01-08T00:18:08Z</dcterms:created>
  <dcterms:modified xsi:type="dcterms:W3CDTF">2018-02-16T21:52:41Z</dcterms:modified>
</cp:coreProperties>
</file>